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0" windowWidth="25360" windowHeight="15820" tabRatio="711" activeTab="0"/>
  </bookViews>
  <sheets>
    <sheet name="オーダーシート（チューブ用）" sheetId="1" r:id="rId1"/>
    <sheet name="プライマー情報シート" sheetId="2" r:id="rId2"/>
    <sheet name="オーダーシート（96well plate用）" sheetId="3" r:id="rId3"/>
    <sheet name="互換性レポート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総務</author>
  </authors>
  <commentList>
    <comment ref="H28" authorId="0">
      <text>
        <r>
          <rPr>
            <b/>
            <sz val="9"/>
            <rFont val="ＭＳ Ｐゴシック"/>
            <family val="3"/>
          </rPr>
          <t>primer濃度は必ずご記入願います！</t>
        </r>
      </text>
    </comment>
    <comment ref="J18" authorId="0">
      <text>
        <r>
          <rPr>
            <b/>
            <sz val="9"/>
            <rFont val="ＭＳ Ｐゴシック"/>
            <family val="3"/>
          </rPr>
          <t xml:space="preserve">同種サンプル、同種プライマーは、各１本の容器におまとめ下さい。 </t>
        </r>
      </text>
    </comment>
  </commentList>
</comments>
</file>

<file path=xl/comments3.xml><?xml version="1.0" encoding="utf-8"?>
<comments xmlns="http://schemas.openxmlformats.org/spreadsheetml/2006/main">
  <authors>
    <author>Jungsoo</author>
    <author>総務</author>
  </authors>
  <commentList>
    <comment ref="E27" authorId="0">
      <text>
        <r>
          <rPr>
            <sz val="10"/>
            <rFont val="굴림"/>
            <family val="2"/>
          </rPr>
          <t>解析結果名がプレ</t>
        </r>
        <r>
          <rPr>
            <sz val="10"/>
            <rFont val="ＭＳ Ｐゴシック"/>
            <family val="3"/>
          </rPr>
          <t>ー</t>
        </r>
        <r>
          <rPr>
            <sz val="10"/>
            <rFont val="굴림"/>
            <family val="2"/>
          </rPr>
          <t>ト名とwell名の組み合わせで十分な場合には空白でも構いません。この場合解析後ご報告の結果名は「PlateA-A5.ab1」のようになります。</t>
        </r>
      </text>
    </comment>
    <comment ref="C28" authorId="0">
      <text>
        <r>
          <rPr>
            <sz val="10"/>
            <rFont val="굴림"/>
            <family val="2"/>
          </rPr>
          <t>プレ</t>
        </r>
        <r>
          <rPr>
            <sz val="10"/>
            <rFont val="ＭＳ Ｐゴシック"/>
            <family val="3"/>
          </rPr>
          <t>ー</t>
        </r>
        <r>
          <rPr>
            <sz val="10"/>
            <rFont val="굴림"/>
            <family val="2"/>
          </rPr>
          <t>ト名を入れたいときはここにご記入お願いします</t>
        </r>
      </text>
    </comment>
    <comment ref="I16" authorId="1">
      <text>
        <r>
          <rPr>
            <b/>
            <sz val="9"/>
            <rFont val="ＭＳ Ｐゴシック"/>
            <family val="3"/>
          </rPr>
          <t xml:space="preserve">同種サンプル、同種プライマーは、各１本の容器におまとめ下さい。 </t>
        </r>
      </text>
    </comment>
  </commentList>
</comments>
</file>

<file path=xl/sharedStrings.xml><?xml version="1.0" encoding="utf-8"?>
<sst xmlns="http://schemas.openxmlformats.org/spreadsheetml/2006/main" count="1083" uniqueCount="381">
  <si>
    <t>プライマー名</t>
  </si>
  <si>
    <t>サンプル名</t>
  </si>
  <si>
    <t>ベクター名</t>
  </si>
  <si>
    <t>サイズ</t>
  </si>
  <si>
    <t>濃度</t>
  </si>
  <si>
    <t>Vol.</t>
  </si>
  <si>
    <t>プライマー名</t>
  </si>
  <si>
    <t>(kb)</t>
  </si>
  <si>
    <r>
      <t>(ng/</t>
    </r>
    <r>
      <rPr>
        <sz val="11"/>
        <color indexed="8"/>
        <rFont val="Symbol"/>
        <family val="1"/>
      </rPr>
      <t>m</t>
    </r>
    <r>
      <rPr>
        <sz val="11"/>
        <color indexed="8"/>
        <rFont val="Times New Roman"/>
        <family val="1"/>
      </rPr>
      <t>l)</t>
    </r>
  </si>
  <si>
    <r>
      <t>(</t>
    </r>
    <r>
      <rPr>
        <sz val="11"/>
        <color indexed="8"/>
        <rFont val="Symbol"/>
        <family val="1"/>
      </rPr>
      <t>m</t>
    </r>
    <r>
      <rPr>
        <sz val="11"/>
        <color indexed="8"/>
        <rFont val="Times New Roman"/>
        <family val="1"/>
      </rPr>
      <t>l)</t>
    </r>
  </si>
  <si>
    <t>お名前</t>
  </si>
  <si>
    <t>e-mail</t>
  </si>
  <si>
    <t>テンプレートタイプ</t>
  </si>
  <si>
    <t>プライマー情報</t>
  </si>
  <si>
    <t>サンプル(データ）保存</t>
  </si>
  <si>
    <t>④クリック</t>
  </si>
  <si>
    <t>⑤クリック</t>
  </si>
  <si>
    <t>⑥クリック</t>
  </si>
  <si>
    <t>納品形態</t>
  </si>
  <si>
    <t>No.</t>
  </si>
  <si>
    <t>①クリック</t>
  </si>
  <si>
    <t>Vol.</t>
  </si>
  <si>
    <t>Tm</t>
  </si>
  <si>
    <t>value</t>
  </si>
  <si>
    <t>希望サービス</t>
  </si>
  <si>
    <t>プライマー情報シート</t>
  </si>
  <si>
    <t>無料提供ユニバサールプライマーリスト</t>
  </si>
  <si>
    <t>塩基配列（5' - 3'）</t>
  </si>
  <si>
    <r>
      <rPr>
        <sz val="9"/>
        <rFont val="ＭＳ Ｐゴシック"/>
        <family val="3"/>
      </rPr>
      <t>長さ</t>
    </r>
    <r>
      <rPr>
        <sz val="9"/>
        <rFont val="Arial"/>
        <family val="2"/>
      </rPr>
      <t xml:space="preserve"> (mer)</t>
    </r>
  </si>
  <si>
    <t>pGEX3</t>
  </si>
  <si>
    <t>GGAGCTGCATGTGTCAGAGG</t>
  </si>
  <si>
    <t>GGCAAGCCACGTTTGGTG</t>
  </si>
  <si>
    <t>M13R</t>
  </si>
  <si>
    <t>GCGGATAACAATTTCACACAGG</t>
  </si>
  <si>
    <t>M13F</t>
  </si>
  <si>
    <t>GTAAAACGACGGCCAGT</t>
  </si>
  <si>
    <t>M13R-pUC</t>
  </si>
  <si>
    <t>M13F-pUC</t>
  </si>
  <si>
    <t>GTTTTCCCAGTCACGAC</t>
  </si>
  <si>
    <t>BGH-rev</t>
  </si>
  <si>
    <t>CTAGAAGGCACAGTCGAGGC</t>
  </si>
  <si>
    <t>SP6</t>
  </si>
  <si>
    <t>ATTTAGGTGACACTATAG</t>
  </si>
  <si>
    <t>T3</t>
  </si>
  <si>
    <t>ATTAACCCTCACTAAAG</t>
  </si>
  <si>
    <t>GCTAGTTATTGCTCAGCGG</t>
  </si>
  <si>
    <t>TAATACGACTCACTATAGGG</t>
  </si>
  <si>
    <t>T7</t>
  </si>
  <si>
    <t>AATACGACTCACTATAG</t>
  </si>
  <si>
    <t>27F</t>
  </si>
  <si>
    <t>AGAGTTTGATCMTGGCTCAG</t>
  </si>
  <si>
    <t>1492R</t>
  </si>
  <si>
    <t>TACGGYTACCTTGTTACGACTT</t>
  </si>
  <si>
    <t>518F</t>
  </si>
  <si>
    <t>CCAGCAGCCGCGGTAATACG</t>
  </si>
  <si>
    <t>800R</t>
  </si>
  <si>
    <t>TACCAGGGTATCTAATCC</t>
  </si>
  <si>
    <t>ITS1</t>
  </si>
  <si>
    <t>TCCGTAGGTGAACCTGCGG</t>
  </si>
  <si>
    <t>ITS4</t>
  </si>
  <si>
    <t>TCCTCCGCTTATTGATATGC</t>
  </si>
  <si>
    <t>BGH-R</t>
  </si>
  <si>
    <t>TAGAAGGCACAGTCGAGG</t>
  </si>
  <si>
    <t>プライマー名</t>
  </si>
  <si>
    <r>
      <rPr>
        <sz val="9"/>
        <rFont val="ＭＳ Ｐゴシック"/>
        <family val="3"/>
      </rPr>
      <t>塩基配列　</t>
    </r>
    <r>
      <rPr>
        <sz val="9"/>
        <rFont val="Arial"/>
        <family val="2"/>
      </rPr>
      <t>(5' to 3')</t>
    </r>
  </si>
  <si>
    <t>合計</t>
  </si>
  <si>
    <r>
      <t>(</t>
    </r>
    <r>
      <rPr>
        <sz val="11"/>
        <color indexed="8"/>
        <rFont val="Symbol"/>
        <family val="1"/>
      </rPr>
      <t>m</t>
    </r>
    <r>
      <rPr>
        <sz val="11"/>
        <color indexed="8"/>
        <rFont val="Times New Roman"/>
        <family val="1"/>
      </rPr>
      <t>l)</t>
    </r>
  </si>
  <si>
    <t>CGCAAATGGGCGGTAGGCGTG</t>
  </si>
  <si>
    <t>CMV-F</t>
  </si>
  <si>
    <t>GTTTGATCCTGGCTCA</t>
  </si>
  <si>
    <t>10F</t>
  </si>
  <si>
    <t>TTGGTACCGAGCTCGGAT</t>
  </si>
  <si>
    <t>T7R</t>
  </si>
  <si>
    <t>②クリック</t>
  </si>
  <si>
    <t>T7terminator</t>
  </si>
  <si>
    <t>T7promoter</t>
  </si>
  <si>
    <t>Plate</t>
  </si>
  <si>
    <t>Well number</t>
  </si>
  <si>
    <t>Plate A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</si>
  <si>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</si>
  <si>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</si>
  <si>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</si>
  <si>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</si>
  <si>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</si>
  <si>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</si>
  <si>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</si>
  <si>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</si>
  <si>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</si>
  <si>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</si>
  <si>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</si>
  <si>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</si>
  <si>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</si>
  <si>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</si>
  <si>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</si>
  <si>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</si>
  <si>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</si>
  <si>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</si>
  <si>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</si>
  <si>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</si>
  <si>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</si>
  <si>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</si>
  <si>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</si>
  <si>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</si>
  <si>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</si>
  <si>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</si>
  <si>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</si>
  <si>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</si>
  <si>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</si>
  <si>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</si>
  <si>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</si>
  <si>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</si>
  <si>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</si>
  <si>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</si>
  <si>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</si>
  <si>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</si>
  <si>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</si>
  <si>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</si>
  <si>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</si>
  <si>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</si>
  <si>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</si>
  <si>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</si>
  <si>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</si>
  <si>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</si>
  <si>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</si>
  <si>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</si>
  <si>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</si>
  <si>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</si>
  <si>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</si>
  <si>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</si>
  <si>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</si>
  <si>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</si>
  <si>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</si>
  <si>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</si>
  <si>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</si>
  <si>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</si>
  <si>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</si>
  <si>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</si>
  <si>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</si>
  <si>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</si>
  <si>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</si>
  <si>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</si>
  <si>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</si>
  <si>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</si>
  <si>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</si>
  <si>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</si>
  <si>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</si>
  <si>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</si>
  <si>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</si>
  <si>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</si>
  <si>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</si>
  <si>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</si>
  <si>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</si>
  <si>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</si>
  <si>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</si>
  <si>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</si>
  <si>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</si>
  <si>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</si>
  <si>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</si>
  <si>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</si>
  <si>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</si>
  <si>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</si>
  <si>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</si>
  <si>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</si>
  <si>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</si>
  <si>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</si>
  <si>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</si>
  <si>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</si>
  <si>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</si>
  <si>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</si>
  <si>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</si>
  <si>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</si>
  <si>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</si>
  <si>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</si>
  <si>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</si>
  <si>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</si>
  <si>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Plate B</t>
  </si>
  <si>
    <t>Plate C</t>
  </si>
  <si>
    <t>Plate D</t>
  </si>
  <si>
    <t>Plate E</t>
  </si>
  <si>
    <t>Plate F</t>
  </si>
  <si>
    <t>Plate G</t>
  </si>
  <si>
    <t>Plate H</t>
  </si>
  <si>
    <r>
      <rPr>
        <b/>
        <sz val="16"/>
        <rFont val="ＭＳ Ｐゴシック"/>
        <family val="3"/>
      </rPr>
      <t>解　析　情　報</t>
    </r>
    <r>
      <rPr>
        <b/>
        <sz val="16"/>
        <rFont val="Arial Black"/>
        <family val="2"/>
      </rPr>
      <t xml:space="preserve"> </t>
    </r>
  </si>
  <si>
    <t>DNA Sequencing Order Sheet</t>
  </si>
  <si>
    <t>CAGGAAACAGCTATGAC</t>
  </si>
  <si>
    <t>order.xls の互換性レポート</t>
  </si>
  <si>
    <t>2009/6/17 15:46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</si>
  <si>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</si>
  <si>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</si>
  <si>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</si>
  <si>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</si>
  <si>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2_</t>
  </si>
  <si>
    <t>3_</t>
  </si>
  <si>
    <t>4_</t>
  </si>
  <si>
    <t>5_</t>
  </si>
  <si>
    <t>6_</t>
  </si>
  <si>
    <t>7_</t>
  </si>
  <si>
    <t>8_</t>
  </si>
  <si>
    <t>9_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</si>
  <si>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</si>
  <si>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</si>
  <si>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</si>
  <si>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</si>
  <si>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</si>
  <si>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</si>
  <si>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</si>
  <si>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</si>
  <si>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</si>
  <si>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</si>
  <si>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</si>
  <si>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21_</t>
  </si>
  <si>
    <t>22_</t>
  </si>
  <si>
    <t>23_</t>
  </si>
  <si>
    <t>24_</t>
  </si>
  <si>
    <t>25_</t>
  </si>
  <si>
    <t>26_</t>
  </si>
  <si>
    <t>27_</t>
  </si>
  <si>
    <t>28_</t>
  </si>
  <si>
    <t>29_</t>
  </si>
  <si>
    <t>30_</t>
  </si>
  <si>
    <t>31_</t>
  </si>
  <si>
    <t>32_</t>
  </si>
  <si>
    <t>33_</t>
  </si>
  <si>
    <t>34_</t>
  </si>
  <si>
    <t>35_</t>
  </si>
  <si>
    <t>36_</t>
  </si>
  <si>
    <t>37_</t>
  </si>
  <si>
    <t>38_</t>
  </si>
  <si>
    <t>39_</t>
  </si>
  <si>
    <t>40_</t>
  </si>
  <si>
    <t>41_</t>
  </si>
  <si>
    <t>42_</t>
  </si>
  <si>
    <t>43_</t>
  </si>
  <si>
    <t>44_</t>
  </si>
  <si>
    <t>45_</t>
  </si>
  <si>
    <t>46_</t>
  </si>
  <si>
    <t>47_</t>
  </si>
  <si>
    <t>48_</t>
  </si>
  <si>
    <t>49_</t>
  </si>
  <si>
    <t>50_</t>
  </si>
  <si>
    <t>51_</t>
  </si>
  <si>
    <t>52_</t>
  </si>
  <si>
    <t>53_</t>
  </si>
  <si>
    <t>54_</t>
  </si>
  <si>
    <t>55_</t>
  </si>
  <si>
    <t>56_</t>
  </si>
  <si>
    <t>57_</t>
  </si>
  <si>
    <t>58_</t>
  </si>
  <si>
    <t>59_</t>
  </si>
  <si>
    <t>60_</t>
  </si>
  <si>
    <t>61_</t>
  </si>
  <si>
    <t>62_</t>
  </si>
  <si>
    <t>63_</t>
  </si>
  <si>
    <t>64_</t>
  </si>
  <si>
    <t>65_</t>
  </si>
  <si>
    <t>66_</t>
  </si>
  <si>
    <t>67_</t>
  </si>
  <si>
    <t>68_</t>
  </si>
  <si>
    <t>69_</t>
  </si>
  <si>
    <t>70_</t>
  </si>
  <si>
    <t>71_</t>
  </si>
  <si>
    <t>72_</t>
  </si>
  <si>
    <t>73_</t>
  </si>
  <si>
    <t>74_</t>
  </si>
  <si>
    <t>75_</t>
  </si>
  <si>
    <t>76_</t>
  </si>
  <si>
    <t>77_</t>
  </si>
  <si>
    <t>78_</t>
  </si>
  <si>
    <t>79_</t>
  </si>
  <si>
    <t>80_</t>
  </si>
  <si>
    <t>81_</t>
  </si>
  <si>
    <t>82_</t>
  </si>
  <si>
    <t>83_</t>
  </si>
  <si>
    <t>84_</t>
  </si>
  <si>
    <t>85_</t>
  </si>
  <si>
    <t>86_</t>
  </si>
  <si>
    <t>87_</t>
  </si>
  <si>
    <t>88_</t>
  </si>
  <si>
    <t>89_</t>
  </si>
  <si>
    <t>90_</t>
  </si>
  <si>
    <t>91_</t>
  </si>
  <si>
    <t>92_</t>
  </si>
  <si>
    <t>申請</t>
  </si>
  <si>
    <t>③クリック</t>
  </si>
  <si>
    <r>
      <t>〒</t>
    </r>
    <r>
      <rPr>
        <sz val="9"/>
        <color indexed="8"/>
        <rFont val="Times New Roman"/>
        <family val="1"/>
      </rPr>
      <t>156-8502</t>
    </r>
    <r>
      <rPr>
        <sz val="9"/>
        <color indexed="8"/>
        <rFont val="ＭＳ Ｐゴシック"/>
        <family val="3"/>
      </rPr>
      <t>　東京都世田谷区桜丘</t>
    </r>
    <r>
      <rPr>
        <sz val="9"/>
        <color indexed="8"/>
        <rFont val="Times New Roman"/>
        <family val="1"/>
      </rPr>
      <t>1-1-1</t>
    </r>
    <r>
      <rPr>
        <sz val="9"/>
        <color indexed="8"/>
        <rFont val="ＭＳ Ｐゴシック"/>
        <family val="3"/>
      </rPr>
      <t>東京農業大学</t>
    </r>
    <r>
      <rPr>
        <sz val="9"/>
        <color indexed="8"/>
        <rFont val="Times New Roman"/>
        <family val="1"/>
      </rPr>
      <t>11</t>
    </r>
    <r>
      <rPr>
        <sz val="9"/>
        <color indexed="8"/>
        <rFont val="ＭＳ Ｐゴシック"/>
        <family val="3"/>
      </rPr>
      <t>号館</t>
    </r>
    <r>
      <rPr>
        <sz val="9"/>
        <color indexed="8"/>
        <rFont val="Times New Roman"/>
        <family val="1"/>
      </rPr>
      <t>3F</t>
    </r>
  </si>
  <si>
    <r>
      <t>＊「</t>
    </r>
    <r>
      <rPr>
        <b/>
        <sz val="11"/>
        <color indexed="10"/>
        <rFont val="ＭＳ Ｐゴシック"/>
        <family val="3"/>
      </rPr>
      <t>①～⑥クリック</t>
    </r>
    <r>
      <rPr>
        <b/>
        <sz val="11"/>
        <color indexed="8"/>
        <rFont val="ＭＳ Ｐゴシック"/>
        <family val="3"/>
      </rPr>
      <t>」をクリックし、その中から選択してください。</t>
    </r>
  </si>
  <si>
    <t>《ご注文方法》</t>
  </si>
  <si>
    <r>
      <t>Blastｻｰﾁ（</t>
    </r>
    <r>
      <rPr>
        <sz val="9"/>
        <color indexed="10"/>
        <rFont val="ＭＳ Ｐゴシック"/>
        <family val="3"/>
      </rPr>
      <t>96以上受付</t>
    </r>
    <r>
      <rPr>
        <sz val="9"/>
        <color indexed="8"/>
        <rFont val="ＭＳ Ｐゴシック"/>
        <family val="3"/>
      </rPr>
      <t>；無料）</t>
    </r>
  </si>
  <si>
    <t>配送予定</t>
  </si>
  <si>
    <t>サンプル情報</t>
  </si>
  <si>
    <t>*付記事項などございましたら、下記にご記入お願いします。</t>
  </si>
  <si>
    <t>1_</t>
  </si>
  <si>
    <t>ご担当者名</t>
  </si>
  <si>
    <r>
      <t>サンプル</t>
    </r>
    <r>
      <rPr>
        <b/>
        <sz val="11"/>
        <color indexed="8"/>
        <rFont val="ＭＳ Ｐゴシック"/>
        <family val="3"/>
      </rPr>
      <t>合計数</t>
    </r>
  </si>
  <si>
    <r>
      <t>プライマー</t>
    </r>
    <r>
      <rPr>
        <b/>
        <sz val="11"/>
        <color indexed="8"/>
        <rFont val="ＭＳ Ｐゴシック"/>
        <family val="3"/>
      </rPr>
      <t>合計数</t>
    </r>
  </si>
  <si>
    <t>種</t>
  </si>
  <si>
    <t>93_</t>
  </si>
  <si>
    <t>94_</t>
  </si>
  <si>
    <t>95_</t>
  </si>
  <si>
    <t>96_</t>
  </si>
  <si>
    <t>サンプル名</t>
  </si>
  <si>
    <t>プライマー名</t>
  </si>
  <si>
    <r>
      <t>サンプル濃度(ng/</t>
    </r>
    <r>
      <rPr>
        <sz val="9"/>
        <rFont val="Symbol"/>
        <family val="1"/>
      </rPr>
      <t>m</t>
    </r>
    <r>
      <rPr>
        <sz val="9"/>
        <rFont val="ＭＳ Ｐゴシック"/>
        <family val="3"/>
      </rPr>
      <t>l)</t>
    </r>
  </si>
  <si>
    <t>97_</t>
  </si>
  <si>
    <t>98_</t>
  </si>
  <si>
    <t>99_</t>
  </si>
  <si>
    <t>100_</t>
  </si>
  <si>
    <t>101_</t>
  </si>
  <si>
    <t>102_</t>
  </si>
  <si>
    <t>103_</t>
  </si>
  <si>
    <t>104_</t>
  </si>
  <si>
    <t>105_</t>
  </si>
  <si>
    <t>106_</t>
  </si>
  <si>
    <t>107_</t>
  </si>
  <si>
    <t>108_</t>
  </si>
  <si>
    <t>109_</t>
  </si>
  <si>
    <t>110_</t>
  </si>
  <si>
    <t>111_</t>
  </si>
  <si>
    <t>112_</t>
  </si>
  <si>
    <t>113_</t>
  </si>
  <si>
    <t>114_</t>
  </si>
  <si>
    <t>115_</t>
  </si>
  <si>
    <t>116_</t>
  </si>
  <si>
    <t>117_</t>
  </si>
  <si>
    <t>118_</t>
  </si>
  <si>
    <t>119_</t>
  </si>
  <si>
    <t>120_</t>
  </si>
  <si>
    <t>121_</t>
  </si>
  <si>
    <t>122_</t>
  </si>
  <si>
    <t>123_</t>
  </si>
  <si>
    <t>124_</t>
  </si>
  <si>
    <t>125_</t>
  </si>
  <si>
    <t>126_</t>
  </si>
  <si>
    <t>127_</t>
  </si>
  <si>
    <t>128_</t>
  </si>
  <si>
    <t>129_</t>
  </si>
  <si>
    <t>130_</t>
  </si>
  <si>
    <t>131_</t>
  </si>
  <si>
    <t>132_</t>
  </si>
  <si>
    <t>133_</t>
  </si>
  <si>
    <t>134_</t>
  </si>
  <si>
    <t>135_</t>
  </si>
  <si>
    <t>136_</t>
  </si>
  <si>
    <t>137_</t>
  </si>
  <si>
    <t>138_</t>
  </si>
  <si>
    <t>139_</t>
  </si>
  <si>
    <t>140_</t>
  </si>
  <si>
    <t>141_</t>
  </si>
  <si>
    <t>142_</t>
  </si>
  <si>
    <t>143_</t>
  </si>
  <si>
    <t>144_</t>
  </si>
  <si>
    <t>145_</t>
  </si>
  <si>
    <t>146_</t>
  </si>
  <si>
    <t>147_</t>
  </si>
  <si>
    <t>148_</t>
  </si>
  <si>
    <t>149_</t>
  </si>
  <si>
    <t>150_</t>
  </si>
  <si>
    <t>151_</t>
  </si>
  <si>
    <t>152_</t>
  </si>
  <si>
    <t>153_</t>
  </si>
  <si>
    <t>pGEX5</t>
  </si>
  <si>
    <r>
      <t>Blastｻｰﾁ（</t>
    </r>
    <r>
      <rPr>
        <sz val="9"/>
        <color indexed="10"/>
        <rFont val="ＭＳ Ｐゴシック"/>
        <family val="3"/>
      </rPr>
      <t>96反応以上受付</t>
    </r>
    <r>
      <rPr>
        <sz val="9"/>
        <color indexed="8"/>
        <rFont val="ＭＳ Ｐゴシック"/>
        <family val="3"/>
      </rPr>
      <t>；無料）</t>
    </r>
  </si>
  <si>
    <r>
      <t>(pmol/</t>
    </r>
    <r>
      <rPr>
        <sz val="11"/>
        <color indexed="10"/>
        <rFont val="Symbol"/>
        <family val="1"/>
      </rPr>
      <t>m</t>
    </r>
    <r>
      <rPr>
        <sz val="11"/>
        <color indexed="10"/>
        <rFont val="Times New Roman"/>
        <family val="1"/>
      </rPr>
      <t>l)</t>
    </r>
  </si>
  <si>
    <t>M13M4</t>
  </si>
  <si>
    <t>GTTTTCCCAGTCACGAC</t>
  </si>
  <si>
    <t>ITS5</t>
  </si>
  <si>
    <t>NL1</t>
  </si>
  <si>
    <t>NL4</t>
  </si>
  <si>
    <t>GGAAGTAAAAGTCGTAACAAGG</t>
  </si>
  <si>
    <t>GCATATCAATAAGCGGAGGAAAAG</t>
  </si>
  <si>
    <t>GGTCCGTGTTTCAAGACGG</t>
  </si>
  <si>
    <r>
      <t>プライマー濃度(pmol/</t>
    </r>
    <r>
      <rPr>
        <sz val="8"/>
        <rFont val="Symbol"/>
        <family val="1"/>
      </rPr>
      <t>m</t>
    </r>
    <r>
      <rPr>
        <sz val="8"/>
        <rFont val="ＭＳ Ｐゴシック"/>
        <family val="3"/>
      </rPr>
      <t>l)</t>
    </r>
  </si>
  <si>
    <t>＊１、ご記入後、（info@synaptech.jp）へファイルを送付、　＊２、印刷した用紙を配送荷物に添付してください。</t>
  </si>
  <si>
    <t>サンプル送付先</t>
  </si>
  <si>
    <t>株式会社マクロジェン・ジャパン　シークエンスサービス係 行き</t>
  </si>
  <si>
    <r>
      <rPr>
        <sz val="9"/>
        <color indexed="8"/>
        <rFont val="ＭＳ Ｐゴシック"/>
        <family val="3"/>
      </rPr>
      <t>〒</t>
    </r>
    <r>
      <rPr>
        <sz val="9"/>
        <color indexed="8"/>
        <rFont val="ＭＳ Ｐゴシック"/>
        <family val="3"/>
      </rPr>
      <t>156-8502　東京都世田谷区桜丘1-1-1東京農業大学11号館3F</t>
    </r>
  </si>
  <si>
    <t>ご所属</t>
  </si>
  <si>
    <t>シナプテック株式会社にプライマー製作を依頼する場合に記入お願いします。</t>
  </si>
  <si>
    <t>＊１、ご記入後、（info@synaptech.jp）へファイルを送付、　＊２、印刷した用紙を配送荷物に添付してください。</t>
  </si>
  <si>
    <t>株式会社マクロジェン・ジャパン　シークエンスサービス係 行き</t>
  </si>
  <si>
    <r>
      <t xml:space="preserve">シナプテック遺伝子配列解析受託サービス                                                          </t>
    </r>
    <r>
      <rPr>
        <sz val="10"/>
        <rFont val="メイリオ"/>
        <family val="0"/>
      </rPr>
      <t>- マクロジェン・ジャパン社による配列解析の受託サービスです -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</si>
</sst>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  <numFmt numFmtId="181" formatCode="&quot;本&quot;"/>
    <numFmt numFmtId="182" formatCode="yy&quot;本&quot;"/>
    <numFmt numFmtId="183" formatCode="0&quot;本&quot;"/>
    <numFmt numFmtId="184" formatCode="0&quot;tube&quot;"/>
    <numFmt numFmtId="185" formatCode="0&quot;種類&quot;"/>
    <numFmt numFmtId="186" formatCode="0&quot;種&quot;"/>
  </numFmts>
  <fonts count="11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돋움"/>
      <family val="2"/>
    </font>
    <font>
      <u val="single"/>
      <sz val="11"/>
      <color indexed="12"/>
      <name val="돋움"/>
      <family val="2"/>
    </font>
    <font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sz val="12"/>
      <name val="ＭＳ Ｐゴシック"/>
      <family val="0"/>
    </font>
    <font>
      <sz val="11"/>
      <color indexed="8"/>
      <name val="Times New Roman"/>
      <family val="1"/>
    </font>
    <font>
      <sz val="11"/>
      <color indexed="8"/>
      <name val="Symbol"/>
      <family val="1"/>
    </font>
    <font>
      <b/>
      <sz val="9"/>
      <name val="ＭＳ Ｐゴシック"/>
      <family val="3"/>
    </font>
    <font>
      <sz val="10"/>
      <name val="돋움"/>
      <family val="2"/>
    </font>
    <font>
      <b/>
      <sz val="16"/>
      <name val="ＭＳ Ｐゴシック"/>
      <family val="3"/>
    </font>
    <font>
      <sz val="8"/>
      <name val="돋움"/>
      <family val="2"/>
    </font>
    <font>
      <sz val="11"/>
      <name val="Arial"/>
      <family val="2"/>
    </font>
    <font>
      <sz val="11"/>
      <name val="ＭＳ Ｐゴシック"/>
      <family val="3"/>
    </font>
    <font>
      <sz val="10"/>
      <color indexed="9"/>
      <name val="돋움"/>
      <family val="2"/>
    </font>
    <font>
      <sz val="16"/>
      <name val="돋움"/>
      <family val="2"/>
    </font>
    <font>
      <sz val="16"/>
      <color indexed="9"/>
      <name val="돋움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55"/>
      <name val="Arial"/>
      <family val="2"/>
    </font>
    <font>
      <sz val="10"/>
      <name val="굴림"/>
      <family val="2"/>
    </font>
    <font>
      <sz val="10"/>
      <name val="ＭＳ Ｐゴシック"/>
      <family val="3"/>
    </font>
    <font>
      <b/>
      <sz val="16"/>
      <name val="Arial Black"/>
      <family val="2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9"/>
      <color indexed="10"/>
      <name val="ＭＳ Ｐゴシック"/>
      <family val="3"/>
    </font>
    <font>
      <sz val="11"/>
      <color indexed="10"/>
      <name val="Times New Roman"/>
      <family val="1"/>
    </font>
    <font>
      <sz val="11"/>
      <color indexed="10"/>
      <name val="Symbol"/>
      <family val="1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8"/>
      <name val="Symbol"/>
      <family val="1"/>
    </font>
    <font>
      <sz val="9"/>
      <name val="Symbol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Verdana"/>
      <family val="2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돋움"/>
      <family val="2"/>
    </font>
    <font>
      <sz val="10"/>
      <color indexed="8"/>
      <name val="Verdana"/>
      <family val="2"/>
    </font>
    <font>
      <sz val="11"/>
      <color indexed="21"/>
      <name val="ＭＳ Ｐゴシック"/>
      <family val="3"/>
    </font>
    <font>
      <b/>
      <sz val="11"/>
      <color indexed="8"/>
      <name val="Verdana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0"/>
    </font>
    <font>
      <sz val="10"/>
      <name val="メイリオ"/>
      <family val="0"/>
    </font>
    <font>
      <sz val="14"/>
      <name val="メイリオ"/>
      <family val="0"/>
    </font>
    <font>
      <sz val="14"/>
      <color indexed="10"/>
      <name val="メイリオ"/>
      <family val="0"/>
    </font>
    <font>
      <sz val="14"/>
      <color indexed="8"/>
      <name val="メイリオ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name val="Cambria"/>
      <family val="3"/>
    </font>
    <font>
      <sz val="11"/>
      <color theme="1" tint="0.04998999834060669"/>
      <name val="ＭＳ Ｐゴシック"/>
      <family val="3"/>
    </font>
    <font>
      <sz val="11"/>
      <color theme="1"/>
      <name val="Times New Roman"/>
      <family val="1"/>
    </font>
    <font>
      <sz val="9"/>
      <color theme="1"/>
      <name val="ＭＳ Ｐゴシック"/>
      <family val="3"/>
    </font>
    <font>
      <sz val="2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 tint="0.04998999834060669"/>
      <name val="Calibri"/>
      <family val="3"/>
    </font>
    <font>
      <sz val="11"/>
      <color theme="1" tint="0.04998999834060669"/>
      <name val="Verdana"/>
      <family val="2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0"/>
      <color theme="1" tint="0.04998999834060669"/>
      <name val="돋움"/>
      <family val="2"/>
    </font>
    <font>
      <sz val="10"/>
      <color theme="1" tint="0.04998999834060669"/>
      <name val="Verdana"/>
      <family val="2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Calibri"/>
      <family val="3"/>
    </font>
    <font>
      <sz val="11"/>
      <color rgb="FF00B050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9"/>
      <color rgb="FFFF0000"/>
      <name val="ＭＳ Ｐゴシック"/>
      <family val="0"/>
    </font>
    <font>
      <b/>
      <sz val="11"/>
      <color rgb="FFFF0000"/>
      <name val="Calibri"/>
      <family val="3"/>
    </font>
    <font>
      <sz val="11"/>
      <color rgb="FFFF0000"/>
      <name val="Times New Roman"/>
      <family val="1"/>
    </font>
    <font>
      <sz val="10"/>
      <color rgb="FFFF0000"/>
      <name val="ＭＳ Ｐゴシック"/>
      <family val="0"/>
    </font>
    <font>
      <b/>
      <sz val="10"/>
      <color theme="1"/>
      <name val="Calibri"/>
      <family val="3"/>
    </font>
    <font>
      <b/>
      <i/>
      <sz val="10"/>
      <color theme="1"/>
      <name val="Times New Roman"/>
      <family val="1"/>
    </font>
    <font>
      <b/>
      <sz val="11"/>
      <color theme="1" tint="0.04998999834060669"/>
      <name val="Verdana"/>
      <family val="2"/>
    </font>
    <font>
      <sz val="14"/>
      <color rgb="FFFF0000"/>
      <name val="メイリオ"/>
      <family val="0"/>
    </font>
    <font>
      <sz val="14"/>
      <color theme="1"/>
      <name val="メイリオ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dotted"/>
      <bottom style="dotted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33" borderId="0" xfId="61" applyFill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0" xfId="61" applyFont="1" applyFill="1" applyBorder="1">
      <alignment vertical="center"/>
      <protection/>
    </xf>
    <xf numFmtId="0" fontId="5" fillId="33" borderId="11" xfId="61" applyFont="1" applyFill="1" applyBorder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8" fillId="33" borderId="0" xfId="61" applyFont="1" applyFill="1" applyBorder="1">
      <alignment vertical="center"/>
      <protection/>
    </xf>
    <xf numFmtId="0" fontId="0" fillId="33" borderId="0" xfId="61" applyFill="1" applyAlignment="1">
      <alignment horizontal="right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0" fontId="12" fillId="33" borderId="0" xfId="61" applyFont="1" applyFill="1" applyBorder="1">
      <alignment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0" fontId="12" fillId="33" borderId="13" xfId="61" applyFont="1" applyFill="1" applyBorder="1">
      <alignment vertical="center"/>
      <protection/>
    </xf>
    <xf numFmtId="0" fontId="12" fillId="33" borderId="14" xfId="61" applyFont="1" applyFill="1" applyBorder="1">
      <alignment vertical="center"/>
      <protection/>
    </xf>
    <xf numFmtId="0" fontId="12" fillId="33" borderId="10" xfId="61" applyFont="1" applyFill="1" applyBorder="1" applyAlignment="1">
      <alignment horizontal="center" vertical="center"/>
      <protection/>
    </xf>
    <xf numFmtId="0" fontId="0" fillId="34" borderId="0" xfId="6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left" vertical="center"/>
      <protection/>
    </xf>
    <xf numFmtId="0" fontId="12" fillId="33" borderId="11" xfId="61" applyFont="1" applyFill="1" applyBorder="1">
      <alignment vertical="center"/>
      <protection/>
    </xf>
    <xf numFmtId="0" fontId="86" fillId="34" borderId="0" xfId="0" applyFont="1" applyFill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5" fillId="33" borderId="15" xfId="61" applyFont="1" applyFill="1" applyBorder="1" applyAlignment="1">
      <alignment vertical="center"/>
      <protection/>
    </xf>
    <xf numFmtId="0" fontId="9" fillId="0" borderId="16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2" fillId="33" borderId="0" xfId="61" applyFont="1" applyFill="1" applyBorder="1" applyAlignment="1">
      <alignment vertical="center"/>
      <protection/>
    </xf>
    <xf numFmtId="49" fontId="15" fillId="33" borderId="22" xfId="0" applyNumberFormat="1" applyFont="1" applyFill="1" applyBorder="1" applyAlignment="1" applyProtection="1">
      <alignment horizontal="center" vertical="center"/>
      <protection locked="0"/>
    </xf>
    <xf numFmtId="49" fontId="15" fillId="33" borderId="23" xfId="0" applyNumberFormat="1" applyFont="1" applyFill="1" applyBorder="1" applyAlignment="1" applyProtection="1">
      <alignment horizontal="center" vertical="center"/>
      <protection locked="0"/>
    </xf>
    <xf numFmtId="49" fontId="15" fillId="33" borderId="24" xfId="0" applyNumberFormat="1" applyFont="1" applyFill="1" applyBorder="1" applyAlignment="1" applyProtection="1">
      <alignment horizontal="center" vertical="center"/>
      <protection locked="0"/>
    </xf>
    <xf numFmtId="0" fontId="16" fillId="35" borderId="25" xfId="61" applyFont="1" applyFill="1" applyBorder="1" applyAlignment="1" applyProtection="1">
      <alignment horizontal="center" vertical="center"/>
      <protection locked="0"/>
    </xf>
    <xf numFmtId="0" fontId="16" fillId="36" borderId="0" xfId="61" applyFont="1" applyFill="1" applyBorder="1" applyAlignment="1" applyProtection="1">
      <alignment horizontal="center" vertical="center"/>
      <protection locked="0"/>
    </xf>
    <xf numFmtId="0" fontId="6" fillId="36" borderId="0" xfId="61" applyFont="1" applyFill="1" applyBorder="1" applyAlignment="1" applyProtection="1">
      <alignment horizontal="center" vertical="center"/>
      <protection/>
    </xf>
    <xf numFmtId="0" fontId="15" fillId="36" borderId="0" xfId="61" applyFont="1" applyFill="1" applyBorder="1" applyAlignment="1">
      <alignment horizontal="center" vertical="center"/>
      <protection/>
    </xf>
    <xf numFmtId="0" fontId="17" fillId="33" borderId="11" xfId="61" applyFont="1" applyFill="1" applyBorder="1" applyAlignment="1">
      <alignment horizontal="center" vertical="center"/>
      <protection/>
    </xf>
    <xf numFmtId="0" fontId="17" fillId="33" borderId="0" xfId="61" applyFont="1" applyFill="1" applyBorder="1">
      <alignment vertical="center"/>
      <protection/>
    </xf>
    <xf numFmtId="0" fontId="12" fillId="33" borderId="26" xfId="61" applyFont="1" applyFill="1" applyBorder="1" applyAlignment="1">
      <alignment horizontal="center" vertical="center"/>
      <protection/>
    </xf>
    <xf numFmtId="0" fontId="12" fillId="33" borderId="27" xfId="61" applyFont="1" applyFill="1" applyBorder="1">
      <alignment vertical="center"/>
      <protection/>
    </xf>
    <xf numFmtId="0" fontId="12" fillId="33" borderId="27" xfId="61" applyFont="1" applyFill="1" applyBorder="1" applyAlignment="1">
      <alignment vertical="center"/>
      <protection/>
    </xf>
    <xf numFmtId="0" fontId="12" fillId="33" borderId="27" xfId="61" applyFont="1" applyFill="1" applyBorder="1" applyAlignment="1">
      <alignment horizontal="center" vertical="center"/>
      <protection/>
    </xf>
    <xf numFmtId="0" fontId="12" fillId="33" borderId="28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35" borderId="2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6" fillId="35" borderId="30" xfId="0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 applyProtection="1">
      <alignment vertical="center"/>
      <protection locked="0"/>
    </xf>
    <xf numFmtId="49" fontId="6" fillId="33" borderId="32" xfId="0" applyNumberFormat="1" applyFont="1" applyFill="1" applyBorder="1" applyAlignment="1" applyProtection="1">
      <alignment vertical="center"/>
      <protection locked="0"/>
    </xf>
    <xf numFmtId="0" fontId="6" fillId="35" borderId="3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7" fillId="33" borderId="0" xfId="61" applyFont="1" applyFill="1" applyBorder="1">
      <alignment vertical="center"/>
      <protection/>
    </xf>
    <xf numFmtId="0" fontId="9" fillId="0" borderId="34" xfId="0" applyFont="1" applyBorder="1" applyAlignment="1">
      <alignment vertical="center"/>
    </xf>
    <xf numFmtId="0" fontId="15" fillId="0" borderId="35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49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vertical="top" wrapText="1"/>
    </xf>
    <xf numFmtId="0" fontId="6" fillId="35" borderId="39" xfId="0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Border="1" applyAlignment="1">
      <alignment vertical="top" wrapText="1"/>
    </xf>
    <xf numFmtId="0" fontId="6" fillId="35" borderId="41" xfId="0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Border="1" applyAlignment="1">
      <alignment vertical="top" wrapText="1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center" vertical="center"/>
      <protection locked="0"/>
    </xf>
    <xf numFmtId="0" fontId="79" fillId="0" borderId="0" xfId="0" applyNumberFormat="1" applyFont="1" applyAlignment="1">
      <alignment vertical="top" wrapText="1"/>
    </xf>
    <xf numFmtId="0" fontId="7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7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9" fillId="0" borderId="0" xfId="0" applyNumberFormat="1" applyFont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8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49" fontId="6" fillId="33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8" fillId="37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9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90" fillId="0" borderId="49" xfId="0" applyFont="1" applyBorder="1" applyAlignment="1">
      <alignment vertical="center"/>
    </xf>
    <xf numFmtId="0" fontId="90" fillId="0" borderId="50" xfId="0" applyFont="1" applyBorder="1" applyAlignment="1">
      <alignment vertical="center"/>
    </xf>
    <xf numFmtId="0" fontId="90" fillId="0" borderId="51" xfId="0" applyFont="1" applyBorder="1" applyAlignment="1">
      <alignment horizontal="left" vertical="center"/>
    </xf>
    <xf numFmtId="0" fontId="91" fillId="0" borderId="46" xfId="0" applyFont="1" applyBorder="1" applyAlignment="1">
      <alignment horizontal="right" vertical="center"/>
    </xf>
    <xf numFmtId="0" fontId="92" fillId="0" borderId="46" xfId="0" applyFont="1" applyBorder="1" applyAlignment="1">
      <alignment horizontal="right" vertical="center"/>
    </xf>
    <xf numFmtId="0" fontId="0" fillId="0" borderId="52" xfId="0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79" fillId="0" borderId="52" xfId="0" applyFont="1" applyBorder="1" applyAlignment="1">
      <alignment horizontal="left" vertical="center"/>
    </xf>
    <xf numFmtId="180" fontId="94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95" fillId="0" borderId="38" xfId="0" applyFont="1" applyBorder="1" applyAlignment="1">
      <alignment horizontal="left" vertical="center"/>
    </xf>
    <xf numFmtId="0" fontId="96" fillId="0" borderId="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Border="1" applyAlignment="1">
      <alignment vertical="center"/>
    </xf>
    <xf numFmtId="0" fontId="97" fillId="0" borderId="38" xfId="0" applyFont="1" applyFill="1" applyBorder="1" applyAlignment="1">
      <alignment horizontal="left" vertical="center"/>
    </xf>
    <xf numFmtId="0" fontId="9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5" fillId="0" borderId="46" xfId="0" applyFont="1" applyFill="1" applyBorder="1" applyAlignment="1">
      <alignment horizontal="left" vertical="center"/>
    </xf>
    <xf numFmtId="0" fontId="98" fillId="0" borderId="0" xfId="42" applyFont="1" applyFill="1" applyBorder="1" applyAlignment="1" applyProtection="1">
      <alignment horizontal="left" vertical="center"/>
      <protection/>
    </xf>
    <xf numFmtId="180" fontId="99" fillId="0" borderId="0" xfId="0" applyNumberFormat="1" applyFont="1" applyFill="1" applyBorder="1" applyAlignment="1">
      <alignment horizontal="left" vertical="center" shrinkToFit="1"/>
    </xf>
    <xf numFmtId="0" fontId="100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5" fillId="0" borderId="49" xfId="0" applyFont="1" applyBorder="1" applyAlignment="1">
      <alignment horizontal="center" vertical="center"/>
    </xf>
    <xf numFmtId="0" fontId="90" fillId="0" borderId="49" xfId="0" applyFont="1" applyBorder="1" applyAlignment="1">
      <alignment horizontal="left" vertical="center"/>
    </xf>
    <xf numFmtId="0" fontId="89" fillId="0" borderId="49" xfId="0" applyFont="1" applyBorder="1" applyAlignment="1">
      <alignment horizontal="left" vertical="center"/>
    </xf>
    <xf numFmtId="0" fontId="91" fillId="0" borderId="49" xfId="0" applyFont="1" applyBorder="1" applyAlignment="1">
      <alignment horizontal="right" vertical="center"/>
    </xf>
    <xf numFmtId="0" fontId="92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95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left"/>
    </xf>
    <xf numFmtId="0" fontId="96" fillId="0" borderId="0" xfId="0" applyFont="1" applyBorder="1" applyAlignment="1">
      <alignment/>
    </xf>
    <xf numFmtId="0" fontId="0" fillId="0" borderId="0" xfId="0" applyAlignment="1">
      <alignment/>
    </xf>
    <xf numFmtId="0" fontId="102" fillId="0" borderId="0" xfId="0" applyFont="1" applyBorder="1" applyAlignment="1">
      <alignment horizontal="left" vertical="center"/>
    </xf>
    <xf numFmtId="0" fontId="75" fillId="0" borderId="54" xfId="0" applyFont="1" applyBorder="1" applyAlignment="1">
      <alignment horizontal="center" vertical="center" shrinkToFit="1"/>
    </xf>
    <xf numFmtId="0" fontId="79" fillId="0" borderId="55" xfId="0" applyFont="1" applyBorder="1" applyAlignment="1">
      <alignment horizontal="left" vertical="center"/>
    </xf>
    <xf numFmtId="0" fontId="75" fillId="0" borderId="54" xfId="0" applyFont="1" applyBorder="1" applyAlignment="1">
      <alignment horizontal="center" vertical="center"/>
    </xf>
    <xf numFmtId="0" fontId="20" fillId="0" borderId="51" xfId="0" applyFont="1" applyBorder="1" applyAlignment="1">
      <alignment vertical="top" wrapText="1"/>
    </xf>
    <xf numFmtId="0" fontId="20" fillId="0" borderId="54" xfId="0" applyFont="1" applyBorder="1" applyAlignment="1">
      <alignment vertical="top" wrapText="1"/>
    </xf>
    <xf numFmtId="0" fontId="20" fillId="0" borderId="56" xfId="0" applyFont="1" applyBorder="1" applyAlignment="1">
      <alignment vertical="top" wrapText="1"/>
    </xf>
    <xf numFmtId="0" fontId="21" fillId="0" borderId="51" xfId="0" applyFont="1" applyBorder="1" applyAlignment="1">
      <alignment vertical="top" wrapText="1"/>
    </xf>
    <xf numFmtId="49" fontId="6" fillId="33" borderId="57" xfId="0" applyNumberFormat="1" applyFont="1" applyFill="1" applyBorder="1" applyAlignment="1" applyProtection="1">
      <alignment horizontal="center" vertical="center"/>
      <protection locked="0"/>
    </xf>
    <xf numFmtId="49" fontId="6" fillId="33" borderId="54" xfId="0" applyNumberFormat="1" applyFont="1" applyFill="1" applyBorder="1" applyAlignment="1" applyProtection="1">
      <alignment horizontal="center" vertical="center"/>
      <protection locked="0"/>
    </xf>
    <xf numFmtId="49" fontId="6" fillId="33" borderId="56" xfId="0" applyNumberFormat="1" applyFont="1" applyFill="1" applyBorder="1" applyAlignment="1" applyProtection="1">
      <alignment horizontal="center" vertical="center"/>
      <protection locked="0"/>
    </xf>
    <xf numFmtId="0" fontId="22" fillId="33" borderId="57" xfId="0" applyFont="1" applyFill="1" applyBorder="1" applyAlignment="1" applyProtection="1">
      <alignment horizontal="center" vertical="center"/>
      <protection locked="0"/>
    </xf>
    <xf numFmtId="0" fontId="22" fillId="33" borderId="54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6" fillId="38" borderId="58" xfId="0" applyFont="1" applyFill="1" applyBorder="1" applyAlignment="1">
      <alignment horizontal="center" vertical="center"/>
    </xf>
    <xf numFmtId="0" fontId="6" fillId="38" borderId="59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103" fillId="38" borderId="60" xfId="0" applyFont="1" applyFill="1" applyBorder="1" applyAlignment="1">
      <alignment vertical="center"/>
    </xf>
    <xf numFmtId="0" fontId="33" fillId="38" borderId="61" xfId="0" applyFont="1" applyFill="1" applyBorder="1" applyAlignment="1">
      <alignment horizontal="center" vertical="center"/>
    </xf>
    <xf numFmtId="0" fontId="103" fillId="38" borderId="62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38" borderId="11" xfId="0" applyFont="1" applyFill="1" applyBorder="1" applyAlignment="1">
      <alignment vertical="center"/>
    </xf>
    <xf numFmtId="0" fontId="12" fillId="38" borderId="63" xfId="0" applyFont="1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Border="1" applyAlignment="1">
      <alignment horizontal="left" vertical="center"/>
    </xf>
    <xf numFmtId="0" fontId="95" fillId="0" borderId="64" xfId="0" applyFont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89" fillId="6" borderId="65" xfId="0" applyFont="1" applyFill="1" applyBorder="1" applyAlignment="1" applyProtection="1">
      <alignment horizontal="center" vertical="center"/>
      <protection locked="0"/>
    </xf>
    <xf numFmtId="0" fontId="0" fillId="6" borderId="65" xfId="0" applyFill="1" applyBorder="1" applyAlignment="1" applyProtection="1">
      <alignment horizontal="center" vertical="center"/>
      <protection locked="0"/>
    </xf>
    <xf numFmtId="0" fontId="106" fillId="6" borderId="65" xfId="0" applyFont="1" applyFill="1" applyBorder="1" applyAlignment="1" applyProtection="1">
      <alignment horizontal="center" vertical="center"/>
      <protection locked="0"/>
    </xf>
    <xf numFmtId="0" fontId="89" fillId="6" borderId="40" xfId="0" applyFont="1" applyFill="1" applyBorder="1" applyAlignment="1" applyProtection="1">
      <alignment horizontal="left" vertical="center"/>
      <protection locked="0"/>
    </xf>
    <xf numFmtId="0" fontId="0" fillId="6" borderId="40" xfId="0" applyFill="1" applyBorder="1" applyAlignment="1" applyProtection="1">
      <alignment horizontal="left" vertical="center"/>
      <protection locked="0"/>
    </xf>
    <xf numFmtId="0" fontId="107" fillId="6" borderId="40" xfId="0" applyFont="1" applyFill="1" applyBorder="1" applyAlignment="1" applyProtection="1">
      <alignment horizontal="left" vertical="center" shrinkToFit="1"/>
      <protection locked="0"/>
    </xf>
    <xf numFmtId="0" fontId="0" fillId="6" borderId="66" xfId="0" applyFill="1" applyBorder="1" applyAlignment="1">
      <alignment vertical="center"/>
    </xf>
    <xf numFmtId="0" fontId="6" fillId="6" borderId="67" xfId="61" applyFont="1" applyFill="1" applyBorder="1" applyAlignment="1">
      <alignment horizontal="center" vertical="center"/>
      <protection/>
    </xf>
    <xf numFmtId="0" fontId="7" fillId="6" borderId="68" xfId="61" applyFont="1" applyFill="1" applyBorder="1" applyAlignment="1">
      <alignment horizontal="center" vertical="center"/>
      <protection/>
    </xf>
    <xf numFmtId="0" fontId="6" fillId="6" borderId="69" xfId="61" applyFont="1" applyFill="1" applyBorder="1" applyAlignment="1">
      <alignment horizontal="center" vertical="center"/>
      <protection/>
    </xf>
    <xf numFmtId="0" fontId="108" fillId="0" borderId="0" xfId="0" applyFont="1" applyBorder="1" applyAlignment="1">
      <alignment horizontal="left" vertical="center"/>
    </xf>
    <xf numFmtId="0" fontId="109" fillId="7" borderId="54" xfId="0" applyFont="1" applyFill="1" applyBorder="1" applyAlignment="1">
      <alignment vertical="center"/>
    </xf>
    <xf numFmtId="0" fontId="110" fillId="7" borderId="54" xfId="0" applyFont="1" applyFill="1" applyBorder="1" applyAlignment="1">
      <alignment vertical="center"/>
    </xf>
    <xf numFmtId="0" fontId="0" fillId="0" borderId="64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10" fillId="7" borderId="64" xfId="0" applyFont="1" applyFill="1" applyBorder="1" applyAlignment="1">
      <alignment horizontal="center" vertical="center"/>
    </xf>
    <xf numFmtId="0" fontId="110" fillId="7" borderId="50" xfId="0" applyFont="1" applyFill="1" applyBorder="1" applyAlignment="1">
      <alignment horizontal="center" vertical="center"/>
    </xf>
    <xf numFmtId="0" fontId="109" fillId="6" borderId="64" xfId="0" applyFont="1" applyFill="1" applyBorder="1" applyAlignment="1">
      <alignment horizontal="center" vertical="center"/>
    </xf>
    <xf numFmtId="0" fontId="109" fillId="6" borderId="50" xfId="0" applyFont="1" applyFill="1" applyBorder="1" applyAlignment="1">
      <alignment horizontal="center" vertical="center"/>
    </xf>
    <xf numFmtId="0" fontId="109" fillId="6" borderId="51" xfId="0" applyFont="1" applyFill="1" applyBorder="1" applyAlignment="1">
      <alignment horizontal="center" vertical="center"/>
    </xf>
    <xf numFmtId="0" fontId="109" fillId="6" borderId="52" xfId="0" applyFont="1" applyFill="1" applyBorder="1" applyAlignment="1">
      <alignment horizontal="center" vertical="center"/>
    </xf>
    <xf numFmtId="0" fontId="75" fillId="0" borderId="54" xfId="0" applyFont="1" applyBorder="1" applyAlignment="1">
      <alignment horizontal="center" vertical="center" shrinkToFit="1"/>
    </xf>
    <xf numFmtId="0" fontId="75" fillId="0" borderId="70" xfId="0" applyFont="1" applyBorder="1" applyAlignment="1">
      <alignment horizontal="center" vertical="center" shrinkToFit="1"/>
    </xf>
    <xf numFmtId="0" fontId="79" fillId="6" borderId="38" xfId="0" applyFont="1" applyFill="1" applyBorder="1" applyAlignment="1">
      <alignment horizontal="right" vertical="center"/>
    </xf>
    <xf numFmtId="0" fontId="109" fillId="6" borderId="38" xfId="0" applyFont="1" applyFill="1" applyBorder="1" applyAlignment="1">
      <alignment horizontal="right" vertical="center"/>
    </xf>
    <xf numFmtId="0" fontId="75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95" fillId="6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right" vertical="center"/>
    </xf>
    <xf numFmtId="0" fontId="75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70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5" xfId="42" applyBorder="1" applyAlignment="1" applyProtection="1">
      <alignment horizontal="center" vertical="center"/>
      <protection/>
    </xf>
    <xf numFmtId="0" fontId="111" fillId="37" borderId="0" xfId="0" applyFont="1" applyFill="1" applyBorder="1" applyAlignment="1">
      <alignment horizontal="center" vertical="center"/>
    </xf>
    <xf numFmtId="180" fontId="94" fillId="37" borderId="0" xfId="0" applyNumberFormat="1" applyFont="1" applyFill="1" applyBorder="1" applyAlignment="1">
      <alignment horizontal="right" vertical="center" shrinkToFit="1"/>
    </xf>
    <xf numFmtId="186" fontId="0" fillId="0" borderId="54" xfId="0" applyNumberFormat="1" applyFill="1" applyBorder="1" applyAlignment="1">
      <alignment horizontal="center" vertical="center"/>
    </xf>
    <xf numFmtId="186" fontId="0" fillId="0" borderId="70" xfId="0" applyNumberFormat="1" applyFill="1" applyBorder="1" applyAlignment="1">
      <alignment horizontal="center" vertical="center"/>
    </xf>
    <xf numFmtId="184" fontId="0" fillId="0" borderId="54" xfId="0" applyNumberFormat="1" applyFill="1" applyBorder="1" applyAlignment="1">
      <alignment horizontal="center" vertical="center"/>
    </xf>
    <xf numFmtId="184" fontId="0" fillId="0" borderId="70" xfId="0" applyNumberFormat="1" applyFill="1" applyBorder="1" applyAlignment="1">
      <alignment horizontal="center" vertical="center"/>
    </xf>
    <xf numFmtId="0" fontId="95" fillId="6" borderId="38" xfId="0" applyFont="1" applyFill="1" applyBorder="1" applyAlignment="1">
      <alignment horizontal="center" vertical="center"/>
    </xf>
    <xf numFmtId="0" fontId="109" fillId="7" borderId="38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35" borderId="71" xfId="0" applyFont="1" applyFill="1" applyBorder="1" applyAlignment="1" applyProtection="1">
      <alignment horizontal="center" vertical="center"/>
      <protection/>
    </xf>
    <xf numFmtId="0" fontId="6" fillId="35" borderId="72" xfId="0" applyFont="1" applyFill="1" applyBorder="1" applyAlignment="1" applyProtection="1">
      <alignment horizontal="center" vertical="center"/>
      <protection/>
    </xf>
    <xf numFmtId="0" fontId="9" fillId="0" borderId="73" xfId="0" applyFont="1" applyBorder="1" applyAlignment="1">
      <alignment vertical="center"/>
    </xf>
    <xf numFmtId="0" fontId="0" fillId="0" borderId="73" xfId="0" applyBorder="1" applyAlignment="1">
      <alignment vertical="center"/>
    </xf>
    <xf numFmtId="49" fontId="6" fillId="33" borderId="31" xfId="0" applyNumberFormat="1" applyFont="1" applyFill="1" applyBorder="1" applyAlignment="1" applyProtection="1">
      <alignment vertical="center"/>
      <protection locked="0"/>
    </xf>
    <xf numFmtId="49" fontId="6" fillId="33" borderId="32" xfId="0" applyNumberFormat="1" applyFont="1" applyFill="1" applyBorder="1" applyAlignment="1" applyProtection="1">
      <alignment vertical="center"/>
      <protection locked="0"/>
    </xf>
    <xf numFmtId="49" fontId="6" fillId="33" borderId="74" xfId="0" applyNumberFormat="1" applyFont="1" applyFill="1" applyBorder="1" applyAlignment="1" applyProtection="1">
      <alignment vertical="center"/>
      <protection locked="0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6" fillId="6" borderId="78" xfId="61" applyFont="1" applyFill="1" applyBorder="1" applyAlignment="1">
      <alignment horizontal="center" vertical="center"/>
      <protection/>
    </xf>
    <xf numFmtId="0" fontId="6" fillId="6" borderId="79" xfId="61" applyFont="1" applyFill="1" applyBorder="1" applyAlignment="1">
      <alignment horizontal="center" vertical="center"/>
      <protection/>
    </xf>
    <xf numFmtId="0" fontId="13" fillId="33" borderId="0" xfId="61" applyFont="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80" fontId="0" fillId="33" borderId="0" xfId="61" applyNumberFormat="1" applyFill="1" applyAlignment="1">
      <alignment horizontal="center" vertical="center"/>
      <protection/>
    </xf>
    <xf numFmtId="0" fontId="0" fillId="6" borderId="80" xfId="0" applyFill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12" fillId="38" borderId="82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9" fillId="6" borderId="54" xfId="0" applyFont="1" applyFill="1" applyBorder="1" applyAlignment="1">
      <alignment horizontal="right" vertical="center"/>
    </xf>
    <xf numFmtId="0" fontId="79" fillId="6" borderId="53" xfId="0" applyFont="1" applyFill="1" applyBorder="1" applyAlignment="1">
      <alignment horizontal="right" vertical="center"/>
    </xf>
    <xf numFmtId="0" fontId="79" fillId="6" borderId="70" xfId="0" applyFont="1" applyFill="1" applyBorder="1" applyAlignment="1">
      <alignment horizontal="right" vertical="center"/>
    </xf>
    <xf numFmtId="0" fontId="95" fillId="6" borderId="54" xfId="0" applyFont="1" applyFill="1" applyBorder="1" applyAlignment="1">
      <alignment horizontal="right" vertical="center"/>
    </xf>
    <xf numFmtId="0" fontId="95" fillId="6" borderId="53" xfId="0" applyFont="1" applyFill="1" applyBorder="1" applyAlignment="1">
      <alignment horizontal="right" vertical="center"/>
    </xf>
    <xf numFmtId="0" fontId="95" fillId="6" borderId="70" xfId="0" applyFont="1" applyFill="1" applyBorder="1" applyAlignment="1">
      <alignment horizontal="right" vertical="center"/>
    </xf>
    <xf numFmtId="0" fontId="0" fillId="0" borderId="64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109" fillId="6" borderId="54" xfId="0" applyFont="1" applyFill="1" applyBorder="1" applyAlignment="1">
      <alignment horizontal="right" vertical="center"/>
    </xf>
    <xf numFmtId="0" fontId="109" fillId="6" borderId="53" xfId="0" applyFont="1" applyFill="1" applyBorder="1" applyAlignment="1">
      <alignment horizontal="right" vertical="center"/>
    </xf>
    <xf numFmtId="0" fontId="109" fillId="6" borderId="70" xfId="0" applyFont="1" applyFill="1" applyBorder="1" applyAlignment="1">
      <alignment horizontal="right" vertical="center"/>
    </xf>
    <xf numFmtId="0" fontId="20" fillId="0" borderId="54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vertical="top" wrapText="1"/>
    </xf>
    <xf numFmtId="0" fontId="20" fillId="0" borderId="83" xfId="0" applyFont="1" applyBorder="1" applyAlignment="1">
      <alignment horizontal="center" vertical="top" wrapText="1"/>
    </xf>
    <xf numFmtId="0" fontId="0" fillId="0" borderId="53" xfId="0" applyBorder="1" applyAlignment="1">
      <alignment vertical="center"/>
    </xf>
    <xf numFmtId="0" fontId="0" fillId="0" borderId="83" xfId="0" applyBorder="1" applyAlignment="1">
      <alignment vertical="center"/>
    </xf>
    <xf numFmtId="0" fontId="20" fillId="0" borderId="57" xfId="0" applyFont="1" applyBorder="1" applyAlignment="1">
      <alignment horizontal="center" vertical="top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20" fillId="0" borderId="54" xfId="0" applyFont="1" applyBorder="1" applyAlignment="1">
      <alignment horizontal="center" vertical="top"/>
    </xf>
    <xf numFmtId="0" fontId="20" fillId="0" borderId="56" xfId="0" applyFont="1" applyBorder="1" applyAlignment="1">
      <alignment horizontal="center" vertical="top" wrapText="1"/>
    </xf>
    <xf numFmtId="0" fontId="20" fillId="0" borderId="86" xfId="0" applyFont="1" applyBorder="1" applyAlignment="1">
      <alignment horizontal="center" vertical="top" wrapText="1"/>
    </xf>
    <xf numFmtId="0" fontId="20" fillId="0" borderId="87" xfId="0" applyFont="1" applyBorder="1" applyAlignment="1">
      <alignment horizontal="center" vertical="top" wrapText="1"/>
    </xf>
    <xf numFmtId="0" fontId="110" fillId="36" borderId="54" xfId="0" applyFont="1" applyFill="1" applyBorder="1" applyAlignment="1">
      <alignment horizontal="center" vertical="center"/>
    </xf>
    <xf numFmtId="0" fontId="110" fillId="36" borderId="53" xfId="0" applyFont="1" applyFill="1" applyBorder="1" applyAlignment="1">
      <alignment horizontal="center" vertical="center"/>
    </xf>
    <xf numFmtId="0" fontId="110" fillId="36" borderId="70" xfId="0" applyFont="1" applyFill="1" applyBorder="1" applyAlignment="1">
      <alignment horizontal="center" vertical="center"/>
    </xf>
    <xf numFmtId="0" fontId="109" fillId="6" borderId="65" xfId="0" applyFont="1" applyFill="1" applyBorder="1" applyAlignment="1">
      <alignment horizontal="center" vertical="center"/>
    </xf>
    <xf numFmtId="0" fontId="109" fillId="6" borderId="40" xfId="0" applyFont="1" applyFill="1" applyBorder="1" applyAlignment="1">
      <alignment horizontal="center" vertical="center"/>
    </xf>
    <xf numFmtId="0" fontId="88" fillId="37" borderId="0" xfId="0" applyFont="1" applyFill="1" applyBorder="1" applyAlignment="1">
      <alignment horizontal="center" vertical="center"/>
    </xf>
    <xf numFmtId="0" fontId="90" fillId="0" borderId="64" xfId="0" applyFont="1" applyBorder="1" applyAlignment="1">
      <alignment horizontal="left" vertical="center"/>
    </xf>
    <xf numFmtId="0" fontId="90" fillId="0" borderId="49" xfId="0" applyFont="1" applyBorder="1" applyAlignment="1">
      <alignment horizontal="left" vertical="center"/>
    </xf>
    <xf numFmtId="0" fontId="90" fillId="0" borderId="50" xfId="0" applyFont="1" applyBorder="1" applyAlignment="1">
      <alignment horizontal="left" vertical="center"/>
    </xf>
    <xf numFmtId="0" fontId="90" fillId="0" borderId="51" xfId="0" applyFont="1" applyBorder="1" applyAlignment="1">
      <alignment horizontal="left" vertical="top"/>
    </xf>
    <xf numFmtId="0" fontId="90" fillId="0" borderId="46" xfId="0" applyFont="1" applyBorder="1" applyAlignment="1">
      <alignment horizontal="left" vertical="top"/>
    </xf>
    <xf numFmtId="0" fontId="90" fillId="0" borderId="52" xfId="0" applyFont="1" applyBorder="1" applyAlignment="1">
      <alignment horizontal="left" vertical="top"/>
    </xf>
    <xf numFmtId="0" fontId="109" fillId="36" borderId="54" xfId="0" applyFont="1" applyFill="1" applyBorder="1" applyAlignment="1">
      <alignment horizontal="center" vertical="center"/>
    </xf>
    <xf numFmtId="0" fontId="109" fillId="36" borderId="53" xfId="0" applyFont="1" applyFill="1" applyBorder="1" applyAlignment="1">
      <alignment horizontal="center" vertical="center"/>
    </xf>
    <xf numFmtId="0" fontId="109" fillId="36" borderId="70" xfId="0" applyFont="1" applyFill="1" applyBorder="1" applyAlignment="1">
      <alignment horizontal="center" vertical="center"/>
    </xf>
    <xf numFmtId="0" fontId="95" fillId="6" borderId="64" xfId="0" applyFont="1" applyFill="1" applyBorder="1" applyAlignment="1">
      <alignment horizontal="center" vertical="center"/>
    </xf>
    <xf numFmtId="0" fontId="95" fillId="6" borderId="49" xfId="0" applyFont="1" applyFill="1" applyBorder="1" applyAlignment="1">
      <alignment horizontal="center" vertical="center"/>
    </xf>
    <xf numFmtId="0" fontId="95" fillId="6" borderId="50" xfId="0" applyFont="1" applyFill="1" applyBorder="1" applyAlignment="1">
      <alignment horizontal="center" vertical="center"/>
    </xf>
    <xf numFmtId="0" fontId="95" fillId="6" borderId="51" xfId="0" applyFont="1" applyFill="1" applyBorder="1" applyAlignment="1">
      <alignment horizontal="center" vertical="center"/>
    </xf>
    <xf numFmtId="0" fontId="95" fillId="6" borderId="46" xfId="0" applyFont="1" applyFill="1" applyBorder="1" applyAlignment="1">
      <alignment horizontal="center" vertical="center"/>
    </xf>
    <xf numFmtId="0" fontId="95" fillId="6" borderId="52" xfId="0" applyFont="1" applyFill="1" applyBorder="1" applyAlignment="1">
      <alignment horizontal="center" vertical="center"/>
    </xf>
    <xf numFmtId="0" fontId="66" fillId="12" borderId="64" xfId="0" applyFont="1" applyFill="1" applyBorder="1" applyAlignment="1">
      <alignment horizontal="center" vertical="center" wrapText="1"/>
    </xf>
    <xf numFmtId="0" fontId="112" fillId="12" borderId="49" xfId="0" applyFont="1" applyFill="1" applyBorder="1" applyAlignment="1">
      <alignment horizontal="center" vertical="center" wrapText="1"/>
    </xf>
    <xf numFmtId="0" fontId="113" fillId="0" borderId="49" xfId="0" applyFont="1" applyBorder="1" applyAlignment="1">
      <alignment vertical="center" wrapText="1"/>
    </xf>
    <xf numFmtId="0" fontId="113" fillId="0" borderId="50" xfId="0" applyFont="1" applyBorder="1" applyAlignment="1">
      <alignment vertical="center" wrapText="1"/>
    </xf>
    <xf numFmtId="0" fontId="112" fillId="12" borderId="51" xfId="0" applyFont="1" applyFill="1" applyBorder="1" applyAlignment="1">
      <alignment horizontal="center" vertical="center" wrapText="1"/>
    </xf>
    <xf numFmtId="0" fontId="112" fillId="12" borderId="46" xfId="0" applyFont="1" applyFill="1" applyBorder="1" applyAlignment="1">
      <alignment horizontal="center" vertical="center" wrapText="1"/>
    </xf>
    <xf numFmtId="0" fontId="113" fillId="0" borderId="46" xfId="0" applyFont="1" applyBorder="1" applyAlignment="1">
      <alignment vertical="center" wrapText="1"/>
    </xf>
    <xf numFmtId="0" fontId="113" fillId="0" borderId="52" xfId="0" applyFont="1" applyBorder="1" applyAlignment="1">
      <alignment vertical="center" wrapText="1"/>
    </xf>
    <xf numFmtId="0" fontId="112" fillId="36" borderId="0" xfId="0" applyFont="1" applyFill="1" applyBorder="1" applyAlignment="1">
      <alignment horizontal="center" vertical="center" wrapText="1"/>
    </xf>
    <xf numFmtId="0" fontId="113" fillId="36" borderId="0" xfId="0" applyFont="1" applyFill="1" applyBorder="1" applyAlignment="1">
      <alignment vertical="center" wrapText="1"/>
    </xf>
    <xf numFmtId="0" fontId="112" fillId="36" borderId="53" xfId="0" applyFont="1" applyFill="1" applyBorder="1" applyAlignment="1">
      <alignment horizontal="center" vertical="center" wrapText="1"/>
    </xf>
    <xf numFmtId="0" fontId="113" fillId="36" borderId="53" xfId="0" applyFont="1" applyFill="1" applyBorder="1" applyAlignment="1">
      <alignment vertical="center" wrapText="1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Followed Hyperlink" xfId="62"/>
    <cellStyle name="普通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2"/>
  <sheetViews>
    <sheetView tabSelected="1" workbookViewId="0" topLeftCell="A1">
      <selection activeCell="R21" sqref="R21"/>
    </sheetView>
  </sheetViews>
  <sheetFormatPr defaultColWidth="8.8515625" defaultRowHeight="15"/>
  <cols>
    <col min="1" max="1" width="3.7109375" style="94" customWidth="1"/>
    <col min="2" max="2" width="18.7109375" style="96" customWidth="1"/>
    <col min="3" max="3" width="13.28125" style="96" customWidth="1"/>
    <col min="4" max="5" width="6.140625" style="96" customWidth="1"/>
    <col min="6" max="6" width="5.00390625" style="96" customWidth="1"/>
    <col min="7" max="7" width="17.140625" style="96" customWidth="1"/>
    <col min="8" max="8" width="6.140625" style="96" customWidth="1"/>
    <col min="9" max="9" width="5.28125" style="96" customWidth="1"/>
    <col min="10" max="10" width="6.00390625" style="96" customWidth="1"/>
    <col min="11" max="11" width="17.140625" style="120" hidden="1" customWidth="1"/>
    <col min="12" max="12" width="8.8515625" style="0" hidden="1" customWidth="1"/>
  </cols>
  <sheetData>
    <row r="1" spans="1:11" s="92" customFormat="1" ht="14.25">
      <c r="A1" s="215" t="s">
        <v>183</v>
      </c>
      <c r="B1" s="215"/>
      <c r="C1" s="215"/>
      <c r="D1" s="215"/>
      <c r="E1" s="215"/>
      <c r="F1" s="215"/>
      <c r="G1" s="215"/>
      <c r="H1" s="215"/>
      <c r="I1" s="215"/>
      <c r="J1" s="215"/>
      <c r="K1" s="117"/>
    </row>
    <row r="2" spans="1:11" s="92" customFormat="1" ht="14.25">
      <c r="A2" s="216">
        <f ca="1">NOW()</f>
        <v>41395.59873159722</v>
      </c>
      <c r="B2" s="216"/>
      <c r="C2" s="216"/>
      <c r="D2" s="216"/>
      <c r="E2" s="216"/>
      <c r="F2" s="216"/>
      <c r="G2" s="216"/>
      <c r="H2" s="216"/>
      <c r="I2" s="216"/>
      <c r="J2" s="93" t="s">
        <v>282</v>
      </c>
      <c r="K2" s="117"/>
    </row>
    <row r="3" spans="1:11" s="115" customFormat="1" ht="6.75" customHeight="1">
      <c r="A3" s="111"/>
      <c r="B3" s="114"/>
      <c r="C3" s="111"/>
      <c r="D3" s="112"/>
      <c r="E3" s="112"/>
      <c r="F3" s="112"/>
      <c r="G3" s="112"/>
      <c r="H3" s="112"/>
      <c r="I3" s="112"/>
      <c r="J3" s="112"/>
      <c r="K3" s="118"/>
    </row>
    <row r="4" spans="1:11" s="132" customFormat="1" ht="12.75">
      <c r="A4" s="127" t="s">
        <v>286</v>
      </c>
      <c r="B4" s="128"/>
      <c r="C4" s="129"/>
      <c r="D4" s="130"/>
      <c r="E4" s="130"/>
      <c r="F4" s="130"/>
      <c r="G4" s="130"/>
      <c r="H4" s="130"/>
      <c r="I4" s="130"/>
      <c r="J4" s="130"/>
      <c r="K4" s="131"/>
    </row>
    <row r="5" spans="1:11" s="92" customFormat="1" ht="13.5">
      <c r="A5" s="170" t="s">
        <v>372</v>
      </c>
      <c r="B5" s="144"/>
      <c r="C5" s="144"/>
      <c r="D5" s="144"/>
      <c r="E5" s="144"/>
      <c r="F5" s="144"/>
      <c r="G5" s="144"/>
      <c r="H5" s="144"/>
      <c r="I5" s="94"/>
      <c r="J5" s="94"/>
      <c r="K5" s="117"/>
    </row>
    <row r="6" spans="1:11" s="92" customFormat="1" ht="13.5">
      <c r="A6" s="302" t="s">
        <v>380</v>
      </c>
      <c r="B6" s="303"/>
      <c r="C6" s="303"/>
      <c r="D6" s="303"/>
      <c r="E6" s="304"/>
      <c r="F6" s="304"/>
      <c r="G6" s="304"/>
      <c r="H6" s="304"/>
      <c r="I6" s="304"/>
      <c r="J6" s="305"/>
      <c r="K6" s="117"/>
    </row>
    <row r="7" spans="1:11" s="92" customFormat="1" ht="13.5">
      <c r="A7" s="306"/>
      <c r="B7" s="307"/>
      <c r="C7" s="307"/>
      <c r="D7" s="307"/>
      <c r="E7" s="308"/>
      <c r="F7" s="308"/>
      <c r="G7" s="308"/>
      <c r="H7" s="308"/>
      <c r="I7" s="308"/>
      <c r="J7" s="309"/>
      <c r="K7" s="117"/>
    </row>
    <row r="8" spans="1:11" s="92" customFormat="1" ht="22.5">
      <c r="A8" s="312"/>
      <c r="B8" s="312"/>
      <c r="C8" s="312"/>
      <c r="D8" s="310"/>
      <c r="E8" s="311"/>
      <c r="F8" s="311"/>
      <c r="G8" s="311"/>
      <c r="H8" s="311"/>
      <c r="I8" s="313"/>
      <c r="J8" s="313"/>
      <c r="K8" s="117"/>
    </row>
    <row r="9" spans="1:11" s="92" customFormat="1" ht="15" customHeight="1">
      <c r="A9" s="221" t="s">
        <v>373</v>
      </c>
      <c r="B9" s="221"/>
      <c r="C9" s="171" t="s">
        <v>375</v>
      </c>
      <c r="D9" s="104"/>
      <c r="E9" s="105"/>
      <c r="F9" s="105"/>
      <c r="G9" s="105"/>
      <c r="H9" s="105"/>
      <c r="I9" s="105"/>
      <c r="J9" s="106"/>
      <c r="K9" s="117"/>
    </row>
    <row r="10" spans="1:11" s="92" customFormat="1" ht="12.75" customHeight="1">
      <c r="A10" s="221"/>
      <c r="B10" s="221"/>
      <c r="C10" s="107" t="s">
        <v>374</v>
      </c>
      <c r="D10" s="99"/>
      <c r="E10" s="108"/>
      <c r="F10" s="109"/>
      <c r="G10" s="99"/>
      <c r="H10" s="98"/>
      <c r="I10" s="100"/>
      <c r="J10" s="110"/>
      <c r="K10" s="117"/>
    </row>
    <row r="11" spans="1:11" s="92" customFormat="1" ht="9" customHeight="1">
      <c r="A11" s="133"/>
      <c r="B11" s="133"/>
      <c r="C11" s="134"/>
      <c r="D11" s="135"/>
      <c r="E11" s="136"/>
      <c r="F11" s="137"/>
      <c r="G11" s="135"/>
      <c r="H11" s="104"/>
      <c r="I11" s="138"/>
      <c r="J11" s="138"/>
      <c r="K11" s="117"/>
    </row>
    <row r="12" spans="1:11" s="92" customFormat="1" ht="15" customHeight="1">
      <c r="A12" s="113" t="s">
        <v>285</v>
      </c>
      <c r="B12" s="97"/>
      <c r="C12" s="97"/>
      <c r="D12" s="97"/>
      <c r="E12" s="101"/>
      <c r="F12" s="102"/>
      <c r="G12" s="94"/>
      <c r="H12" s="94"/>
      <c r="I12" s="94"/>
      <c r="J12" s="94"/>
      <c r="K12" s="117"/>
    </row>
    <row r="13" spans="1:11" s="92" customFormat="1" ht="15" customHeight="1">
      <c r="A13" s="203" t="s">
        <v>12</v>
      </c>
      <c r="B13" s="203"/>
      <c r="C13" s="209" t="s">
        <v>20</v>
      </c>
      <c r="D13" s="210"/>
      <c r="E13" s="222" t="s">
        <v>10</v>
      </c>
      <c r="F13" s="222"/>
      <c r="G13" s="223"/>
      <c r="H13" s="224"/>
      <c r="I13" s="224"/>
      <c r="J13" s="225"/>
      <c r="K13" s="119"/>
    </row>
    <row r="14" spans="1:11" s="92" customFormat="1" ht="15" customHeight="1">
      <c r="A14" s="203" t="s">
        <v>24</v>
      </c>
      <c r="B14" s="203"/>
      <c r="C14" s="201" t="s">
        <v>73</v>
      </c>
      <c r="D14" s="211"/>
      <c r="E14" s="222" t="s">
        <v>376</v>
      </c>
      <c r="F14" s="222"/>
      <c r="G14" s="212"/>
      <c r="H14" s="212"/>
      <c r="I14" s="212"/>
      <c r="J14" s="212"/>
      <c r="K14" s="119"/>
    </row>
    <row r="15" spans="1:11" s="92" customFormat="1" ht="15" customHeight="1">
      <c r="A15" s="203" t="s">
        <v>13</v>
      </c>
      <c r="B15" s="203"/>
      <c r="C15" s="205" t="s">
        <v>283</v>
      </c>
      <c r="D15" s="206"/>
      <c r="E15" s="222" t="s">
        <v>292</v>
      </c>
      <c r="F15" s="222"/>
      <c r="G15" s="213"/>
      <c r="H15" s="213"/>
      <c r="I15" s="213"/>
      <c r="J15" s="213"/>
      <c r="K15" s="119"/>
    </row>
    <row r="16" spans="1:11" s="92" customFormat="1" ht="15" customHeight="1">
      <c r="A16" s="207" t="s">
        <v>361</v>
      </c>
      <c r="B16" s="208"/>
      <c r="C16" s="201" t="s">
        <v>15</v>
      </c>
      <c r="D16" s="202"/>
      <c r="E16" s="195" t="s">
        <v>11</v>
      </c>
      <c r="F16" s="196"/>
      <c r="G16" s="214"/>
      <c r="H16" s="213"/>
      <c r="I16" s="213"/>
      <c r="J16" s="213"/>
      <c r="K16" s="119"/>
    </row>
    <row r="17" spans="1:11" s="92" customFormat="1" ht="15" customHeight="1">
      <c r="A17" s="204" t="s">
        <v>14</v>
      </c>
      <c r="B17" s="203"/>
      <c r="C17" s="205" t="s">
        <v>16</v>
      </c>
      <c r="D17" s="206"/>
      <c r="E17" s="197" t="s">
        <v>288</v>
      </c>
      <c r="F17" s="198"/>
      <c r="G17" s="172" t="s">
        <v>293</v>
      </c>
      <c r="H17" s="217"/>
      <c r="I17" s="218"/>
      <c r="J17" s="121" t="s">
        <v>295</v>
      </c>
      <c r="K17" s="119"/>
    </row>
    <row r="18" spans="1:11" s="92" customFormat="1" ht="15" customHeight="1">
      <c r="A18" s="203" t="s">
        <v>18</v>
      </c>
      <c r="B18" s="203"/>
      <c r="C18" s="205" t="s">
        <v>17</v>
      </c>
      <c r="D18" s="206"/>
      <c r="E18" s="199"/>
      <c r="F18" s="200"/>
      <c r="G18" s="172" t="s">
        <v>294</v>
      </c>
      <c r="H18" s="219"/>
      <c r="I18" s="220"/>
      <c r="J18" s="121" t="s">
        <v>295</v>
      </c>
      <c r="K18" s="119"/>
    </row>
    <row r="19" spans="1:11" s="143" customFormat="1" ht="24" customHeight="1">
      <c r="A19" s="139" t="s">
        <v>290</v>
      </c>
      <c r="B19" s="140"/>
      <c r="C19" s="140"/>
      <c r="D19" s="140"/>
      <c r="E19" s="140"/>
      <c r="F19" s="140"/>
      <c r="G19" s="141"/>
      <c r="H19" s="141"/>
      <c r="I19" s="141"/>
      <c r="J19" s="141"/>
      <c r="K19" s="142"/>
    </row>
    <row r="20" spans="1:11" s="92" customFormat="1" ht="13.5">
      <c r="A20" s="186"/>
      <c r="B20" s="187"/>
      <c r="C20" s="187"/>
      <c r="D20" s="187"/>
      <c r="E20" s="187"/>
      <c r="F20" s="187"/>
      <c r="G20" s="187"/>
      <c r="H20" s="187"/>
      <c r="I20" s="187"/>
      <c r="J20" s="188"/>
      <c r="K20" s="117"/>
    </row>
    <row r="21" spans="1:11" s="92" customFormat="1" ht="13.5">
      <c r="A21" s="189"/>
      <c r="B21" s="190"/>
      <c r="C21" s="190"/>
      <c r="D21" s="190"/>
      <c r="E21" s="190"/>
      <c r="F21" s="190"/>
      <c r="G21" s="190"/>
      <c r="H21" s="190"/>
      <c r="I21" s="190"/>
      <c r="J21" s="191"/>
      <c r="K21" s="117"/>
    </row>
    <row r="22" spans="1:11" s="92" customFormat="1" ht="13.5">
      <c r="A22" s="189"/>
      <c r="B22" s="190"/>
      <c r="C22" s="190"/>
      <c r="D22" s="190"/>
      <c r="E22" s="190"/>
      <c r="F22" s="190"/>
      <c r="G22" s="190"/>
      <c r="H22" s="190"/>
      <c r="I22" s="190"/>
      <c r="J22" s="191"/>
      <c r="K22" s="117"/>
    </row>
    <row r="23" spans="1:11" s="92" customFormat="1" ht="13.5">
      <c r="A23" s="189"/>
      <c r="B23" s="190"/>
      <c r="C23" s="190"/>
      <c r="D23" s="190"/>
      <c r="E23" s="190"/>
      <c r="F23" s="190"/>
      <c r="G23" s="190"/>
      <c r="H23" s="190"/>
      <c r="I23" s="190"/>
      <c r="J23" s="191"/>
      <c r="K23" s="117"/>
    </row>
    <row r="24" spans="1:11" s="92" customFormat="1" ht="13.5">
      <c r="A24" s="189"/>
      <c r="B24" s="190"/>
      <c r="C24" s="190"/>
      <c r="D24" s="190"/>
      <c r="E24" s="190"/>
      <c r="F24" s="190"/>
      <c r="G24" s="190"/>
      <c r="H24" s="190"/>
      <c r="I24" s="190"/>
      <c r="J24" s="191"/>
      <c r="K24" s="117"/>
    </row>
    <row r="25" spans="1:11" s="92" customFormat="1" ht="13.5">
      <c r="A25" s="192"/>
      <c r="B25" s="193"/>
      <c r="C25" s="193"/>
      <c r="D25" s="193"/>
      <c r="E25" s="193"/>
      <c r="F25" s="193"/>
      <c r="G25" s="193"/>
      <c r="H25" s="193"/>
      <c r="I25" s="193"/>
      <c r="J25" s="194"/>
      <c r="K25" s="117"/>
    </row>
    <row r="26" spans="1:10" ht="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1" s="42" customFormat="1" ht="15" customHeight="1">
      <c r="A27" s="126" t="s">
        <v>289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20"/>
    </row>
    <row r="28" spans="1:11" s="123" customFormat="1" ht="16.5">
      <c r="A28" s="173" t="s">
        <v>19</v>
      </c>
      <c r="B28" s="174" t="s">
        <v>1</v>
      </c>
      <c r="C28" s="174" t="s">
        <v>2</v>
      </c>
      <c r="D28" s="174" t="s">
        <v>3</v>
      </c>
      <c r="E28" s="174" t="s">
        <v>4</v>
      </c>
      <c r="F28" s="173" t="s">
        <v>5</v>
      </c>
      <c r="G28" s="174" t="s">
        <v>6</v>
      </c>
      <c r="H28" s="175" t="s">
        <v>4</v>
      </c>
      <c r="I28" s="173" t="s">
        <v>21</v>
      </c>
      <c r="J28" s="173" t="s">
        <v>22</v>
      </c>
      <c r="K28" s="122"/>
    </row>
    <row r="29" spans="1:11" s="125" customFormat="1" ht="16.5">
      <c r="A29" s="176"/>
      <c r="B29" s="177"/>
      <c r="C29" s="177"/>
      <c r="D29" s="176" t="s">
        <v>7</v>
      </c>
      <c r="E29" s="176" t="s">
        <v>8</v>
      </c>
      <c r="F29" s="176" t="s">
        <v>9</v>
      </c>
      <c r="G29" s="177"/>
      <c r="H29" s="178" t="s">
        <v>362</v>
      </c>
      <c r="I29" s="176" t="s">
        <v>66</v>
      </c>
      <c r="J29" s="176" t="s">
        <v>23</v>
      </c>
      <c r="K29" s="124"/>
    </row>
    <row r="30" spans="1:11" s="42" customFormat="1" ht="16.5">
      <c r="A30" s="116" t="s">
        <v>291</v>
      </c>
      <c r="B30" s="95"/>
      <c r="C30" s="95"/>
      <c r="D30" s="95"/>
      <c r="E30" s="95"/>
      <c r="F30" s="95"/>
      <c r="G30" s="95"/>
      <c r="H30" s="95"/>
      <c r="I30" s="95"/>
      <c r="J30" s="95"/>
      <c r="K30" s="120" t="str">
        <f>A30&amp;B30</f>
        <v>1_</v>
      </c>
    </row>
    <row r="31" spans="1:11" s="42" customFormat="1" ht="16.5">
      <c r="A31" s="116" t="s">
        <v>191</v>
      </c>
      <c r="B31" s="95"/>
      <c r="C31" s="95"/>
      <c r="D31" s="95"/>
      <c r="E31" s="95"/>
      <c r="F31" s="95"/>
      <c r="G31" s="95"/>
      <c r="H31" s="95"/>
      <c r="I31" s="95"/>
      <c r="J31" s="95"/>
      <c r="K31" s="120" t="str">
        <f aca="true" t="shared" si="0" ref="K31:K94">A31&amp;B31</f>
        <v>2_</v>
      </c>
    </row>
    <row r="32" spans="1:11" s="42" customFormat="1" ht="16.5">
      <c r="A32" s="116" t="s">
        <v>192</v>
      </c>
      <c r="B32" s="95"/>
      <c r="C32" s="95"/>
      <c r="D32" s="95"/>
      <c r="E32" s="95"/>
      <c r="F32" s="95"/>
      <c r="G32" s="95"/>
      <c r="H32" s="95"/>
      <c r="I32" s="95"/>
      <c r="J32" s="95"/>
      <c r="K32" s="120" t="str">
        <f t="shared" si="0"/>
        <v>3_</v>
      </c>
    </row>
    <row r="33" spans="1:11" s="42" customFormat="1" ht="16.5">
      <c r="A33" s="116" t="s">
        <v>193</v>
      </c>
      <c r="B33" s="95"/>
      <c r="C33" s="95"/>
      <c r="D33" s="95"/>
      <c r="E33" s="95"/>
      <c r="F33" s="95"/>
      <c r="G33" s="95"/>
      <c r="H33" s="95"/>
      <c r="I33" s="95"/>
      <c r="J33" s="95"/>
      <c r="K33" s="120" t="str">
        <f t="shared" si="0"/>
        <v>4_</v>
      </c>
    </row>
    <row r="34" spans="1:11" s="42" customFormat="1" ht="16.5">
      <c r="A34" s="116" t="s">
        <v>194</v>
      </c>
      <c r="B34" s="95"/>
      <c r="C34" s="95"/>
      <c r="D34" s="95"/>
      <c r="E34" s="95"/>
      <c r="F34" s="95"/>
      <c r="G34" s="95"/>
      <c r="H34" s="95"/>
      <c r="I34" s="95"/>
      <c r="J34" s="95"/>
      <c r="K34" s="120" t="str">
        <f t="shared" si="0"/>
        <v>5_</v>
      </c>
    </row>
    <row r="35" spans="1:11" s="42" customFormat="1" ht="16.5">
      <c r="A35" s="116" t="s">
        <v>195</v>
      </c>
      <c r="B35" s="95"/>
      <c r="C35" s="95"/>
      <c r="D35" s="95"/>
      <c r="E35" s="95"/>
      <c r="F35" s="95"/>
      <c r="G35" s="95"/>
      <c r="H35" s="95"/>
      <c r="I35" s="95"/>
      <c r="J35" s="95"/>
      <c r="K35" s="120" t="str">
        <f t="shared" si="0"/>
        <v>6_</v>
      </c>
    </row>
    <row r="36" spans="1:11" s="42" customFormat="1" ht="16.5">
      <c r="A36" s="116" t="s">
        <v>196</v>
      </c>
      <c r="B36" s="95"/>
      <c r="C36" s="95"/>
      <c r="D36" s="95"/>
      <c r="E36" s="95"/>
      <c r="F36" s="95"/>
      <c r="G36" s="95"/>
      <c r="H36" s="95"/>
      <c r="I36" s="95"/>
      <c r="J36" s="95"/>
      <c r="K36" s="120" t="str">
        <f t="shared" si="0"/>
        <v>7_</v>
      </c>
    </row>
    <row r="37" spans="1:11" s="42" customFormat="1" ht="16.5">
      <c r="A37" s="116" t="s">
        <v>197</v>
      </c>
      <c r="B37" s="95"/>
      <c r="C37" s="95"/>
      <c r="D37" s="95"/>
      <c r="E37" s="95"/>
      <c r="F37" s="95"/>
      <c r="G37" s="95"/>
      <c r="H37" s="95"/>
      <c r="I37" s="95"/>
      <c r="J37" s="95"/>
      <c r="K37" s="120" t="str">
        <f t="shared" si="0"/>
        <v>8_</v>
      </c>
    </row>
    <row r="38" spans="1:11" s="42" customFormat="1" ht="16.5">
      <c r="A38" s="116" t="s">
        <v>198</v>
      </c>
      <c r="B38" s="95"/>
      <c r="C38" s="95"/>
      <c r="D38" s="95"/>
      <c r="E38" s="95"/>
      <c r="F38" s="95"/>
      <c r="G38" s="95"/>
      <c r="H38" s="95"/>
      <c r="I38" s="95"/>
      <c r="J38" s="95"/>
      <c r="K38" s="120" t="str">
        <f t="shared" si="0"/>
        <v>9_</v>
      </c>
    </row>
    <row r="39" spans="1:11" s="42" customFormat="1" ht="16.5">
      <c r="A39" s="116" t="s">
        <v>199</v>
      </c>
      <c r="B39" s="95"/>
      <c r="C39" s="95"/>
      <c r="D39" s="95"/>
      <c r="E39" s="95"/>
      <c r="F39" s="95"/>
      <c r="G39" s="95"/>
      <c r="H39" s="95"/>
      <c r="I39" s="95"/>
      <c r="J39" s="95"/>
      <c r="K39" s="120" t="str">
        <f t="shared" si="0"/>
        <v>10_</v>
      </c>
    </row>
    <row r="40" spans="1:11" s="42" customFormat="1" ht="16.5">
      <c r="A40" s="116" t="s">
        <v>200</v>
      </c>
      <c r="B40" s="95"/>
      <c r="C40" s="95"/>
      <c r="D40" s="95"/>
      <c r="E40" s="95"/>
      <c r="F40" s="95"/>
      <c r="G40" s="95"/>
      <c r="H40" s="95"/>
      <c r="I40" s="95"/>
      <c r="J40" s="95"/>
      <c r="K40" s="120" t="str">
        <f t="shared" si="0"/>
        <v>11_</v>
      </c>
    </row>
    <row r="41" spans="1:11" s="42" customFormat="1" ht="16.5">
      <c r="A41" s="116" t="s">
        <v>201</v>
      </c>
      <c r="B41" s="95"/>
      <c r="C41" s="95"/>
      <c r="D41" s="95"/>
      <c r="E41" s="95"/>
      <c r="F41" s="95"/>
      <c r="G41" s="95"/>
      <c r="H41" s="95"/>
      <c r="I41" s="95"/>
      <c r="J41" s="95"/>
      <c r="K41" s="120" t="str">
        <f t="shared" si="0"/>
        <v>12_</v>
      </c>
    </row>
    <row r="42" spans="1:11" s="42" customFormat="1" ht="16.5">
      <c r="A42" s="116" t="s">
        <v>202</v>
      </c>
      <c r="B42" s="95"/>
      <c r="C42" s="95"/>
      <c r="D42" s="95"/>
      <c r="E42" s="95"/>
      <c r="F42" s="95"/>
      <c r="G42" s="95"/>
      <c r="H42" s="95"/>
      <c r="I42" s="95"/>
      <c r="J42" s="95"/>
      <c r="K42" s="120" t="str">
        <f t="shared" si="0"/>
        <v>13_</v>
      </c>
    </row>
    <row r="43" spans="1:11" s="42" customFormat="1" ht="16.5">
      <c r="A43" s="116" t="s">
        <v>203</v>
      </c>
      <c r="B43" s="95"/>
      <c r="C43" s="95"/>
      <c r="D43" s="95"/>
      <c r="E43" s="95"/>
      <c r="F43" s="95"/>
      <c r="G43" s="95"/>
      <c r="H43" s="95"/>
      <c r="I43" s="95"/>
      <c r="J43" s="95"/>
      <c r="K43" s="120" t="str">
        <f t="shared" si="0"/>
        <v>14_</v>
      </c>
    </row>
    <row r="44" spans="1:11" s="42" customFormat="1" ht="16.5">
      <c r="A44" s="116" t="s">
        <v>204</v>
      </c>
      <c r="B44" s="95"/>
      <c r="C44" s="95"/>
      <c r="D44" s="95"/>
      <c r="E44" s="95"/>
      <c r="F44" s="95"/>
      <c r="G44" s="95"/>
      <c r="H44" s="95"/>
      <c r="I44" s="95"/>
      <c r="J44" s="95"/>
      <c r="K44" s="120" t="str">
        <f t="shared" si="0"/>
        <v>15_</v>
      </c>
    </row>
    <row r="45" spans="1:11" s="42" customFormat="1" ht="16.5">
      <c r="A45" s="116" t="s">
        <v>205</v>
      </c>
      <c r="B45" s="95"/>
      <c r="C45" s="95"/>
      <c r="D45" s="95"/>
      <c r="E45" s="95"/>
      <c r="F45" s="95"/>
      <c r="G45" s="95"/>
      <c r="H45" s="95"/>
      <c r="I45" s="95"/>
      <c r="J45" s="95"/>
      <c r="K45" s="120" t="str">
        <f t="shared" si="0"/>
        <v>16_</v>
      </c>
    </row>
    <row r="46" spans="1:11" s="42" customFormat="1" ht="16.5">
      <c r="A46" s="116" t="s">
        <v>206</v>
      </c>
      <c r="B46" s="95"/>
      <c r="C46" s="95"/>
      <c r="D46" s="95"/>
      <c r="E46" s="95"/>
      <c r="F46" s="95"/>
      <c r="G46" s="95"/>
      <c r="H46" s="95"/>
      <c r="I46" s="95"/>
      <c r="J46" s="95"/>
      <c r="K46" s="120" t="str">
        <f t="shared" si="0"/>
        <v>17_</v>
      </c>
    </row>
    <row r="47" spans="1:11" s="42" customFormat="1" ht="16.5">
      <c r="A47" s="116" t="s">
        <v>207</v>
      </c>
      <c r="B47" s="95"/>
      <c r="C47" s="95"/>
      <c r="D47" s="95"/>
      <c r="E47" s="95"/>
      <c r="F47" s="95"/>
      <c r="G47" s="95"/>
      <c r="H47" s="95"/>
      <c r="I47" s="95"/>
      <c r="J47" s="95"/>
      <c r="K47" s="120" t="str">
        <f t="shared" si="0"/>
        <v>18_</v>
      </c>
    </row>
    <row r="48" spans="1:11" s="42" customFormat="1" ht="16.5">
      <c r="A48" s="116" t="s">
        <v>208</v>
      </c>
      <c r="B48" s="95"/>
      <c r="C48" s="95"/>
      <c r="D48" s="95"/>
      <c r="E48" s="95"/>
      <c r="F48" s="95"/>
      <c r="G48" s="95"/>
      <c r="H48" s="95"/>
      <c r="I48" s="95"/>
      <c r="J48" s="95"/>
      <c r="K48" s="120" t="str">
        <f t="shared" si="0"/>
        <v>19_</v>
      </c>
    </row>
    <row r="49" spans="1:11" s="42" customFormat="1" ht="16.5">
      <c r="A49" s="116" t="s">
        <v>209</v>
      </c>
      <c r="B49" s="95"/>
      <c r="C49" s="95"/>
      <c r="D49" s="95"/>
      <c r="E49" s="95"/>
      <c r="F49" s="95"/>
      <c r="G49" s="95"/>
      <c r="H49" s="95"/>
      <c r="I49" s="95"/>
      <c r="J49" s="95"/>
      <c r="K49" s="120" t="str">
        <f t="shared" si="0"/>
        <v>20_</v>
      </c>
    </row>
    <row r="50" spans="1:11" s="42" customFormat="1" ht="16.5">
      <c r="A50" s="116" t="s">
        <v>210</v>
      </c>
      <c r="B50" s="95"/>
      <c r="C50" s="95"/>
      <c r="D50" s="95"/>
      <c r="E50" s="95"/>
      <c r="F50" s="95"/>
      <c r="G50" s="95"/>
      <c r="H50" s="95"/>
      <c r="I50" s="95"/>
      <c r="J50" s="95"/>
      <c r="K50" s="120" t="str">
        <f t="shared" si="0"/>
        <v>21_</v>
      </c>
    </row>
    <row r="51" spans="1:11" s="42" customFormat="1" ht="16.5">
      <c r="A51" s="116" t="s">
        <v>211</v>
      </c>
      <c r="B51" s="95"/>
      <c r="C51" s="95"/>
      <c r="D51" s="95"/>
      <c r="E51" s="95"/>
      <c r="F51" s="95"/>
      <c r="G51" s="95"/>
      <c r="H51" s="95"/>
      <c r="I51" s="95"/>
      <c r="J51" s="95"/>
      <c r="K51" s="120" t="str">
        <f t="shared" si="0"/>
        <v>22_</v>
      </c>
    </row>
    <row r="52" spans="1:11" s="42" customFormat="1" ht="16.5">
      <c r="A52" s="116" t="s">
        <v>212</v>
      </c>
      <c r="B52" s="95"/>
      <c r="C52" s="95"/>
      <c r="D52" s="95"/>
      <c r="E52" s="95"/>
      <c r="F52" s="95"/>
      <c r="G52" s="95"/>
      <c r="H52" s="95"/>
      <c r="I52" s="95"/>
      <c r="J52" s="95"/>
      <c r="K52" s="120" t="str">
        <f t="shared" si="0"/>
        <v>23_</v>
      </c>
    </row>
    <row r="53" spans="1:11" s="42" customFormat="1" ht="16.5">
      <c r="A53" s="116" t="s">
        <v>213</v>
      </c>
      <c r="B53" s="95"/>
      <c r="C53" s="95"/>
      <c r="D53" s="95"/>
      <c r="E53" s="95"/>
      <c r="F53" s="95"/>
      <c r="G53" s="95"/>
      <c r="H53" s="95"/>
      <c r="I53" s="95"/>
      <c r="J53" s="95"/>
      <c r="K53" s="120" t="str">
        <f t="shared" si="0"/>
        <v>24_</v>
      </c>
    </row>
    <row r="54" spans="1:11" s="42" customFormat="1" ht="16.5">
      <c r="A54" s="116" t="s">
        <v>214</v>
      </c>
      <c r="B54" s="95"/>
      <c r="C54" s="95"/>
      <c r="D54" s="95"/>
      <c r="E54" s="95"/>
      <c r="F54" s="95"/>
      <c r="G54" s="95"/>
      <c r="H54" s="95"/>
      <c r="I54" s="95"/>
      <c r="J54" s="95"/>
      <c r="K54" s="120" t="str">
        <f t="shared" si="0"/>
        <v>25_</v>
      </c>
    </row>
    <row r="55" spans="1:11" s="42" customFormat="1" ht="16.5">
      <c r="A55" s="116" t="s">
        <v>215</v>
      </c>
      <c r="B55" s="95"/>
      <c r="C55" s="95"/>
      <c r="D55" s="95"/>
      <c r="E55" s="95"/>
      <c r="F55" s="95"/>
      <c r="G55" s="95"/>
      <c r="H55" s="95"/>
      <c r="I55" s="95"/>
      <c r="J55" s="95"/>
      <c r="K55" s="120" t="str">
        <f t="shared" si="0"/>
        <v>26_</v>
      </c>
    </row>
    <row r="56" spans="1:11" s="42" customFormat="1" ht="16.5">
      <c r="A56" s="116" t="s">
        <v>216</v>
      </c>
      <c r="B56" s="95"/>
      <c r="C56" s="95"/>
      <c r="D56" s="95"/>
      <c r="E56" s="95"/>
      <c r="F56" s="95"/>
      <c r="G56" s="95"/>
      <c r="H56" s="95"/>
      <c r="I56" s="95"/>
      <c r="J56" s="95"/>
      <c r="K56" s="120" t="str">
        <f t="shared" si="0"/>
        <v>27_</v>
      </c>
    </row>
    <row r="57" spans="1:11" s="42" customFormat="1" ht="16.5">
      <c r="A57" s="116" t="s">
        <v>217</v>
      </c>
      <c r="B57" s="95"/>
      <c r="C57" s="95"/>
      <c r="D57" s="95"/>
      <c r="E57" s="95"/>
      <c r="F57" s="95"/>
      <c r="G57" s="95"/>
      <c r="H57" s="95"/>
      <c r="I57" s="95"/>
      <c r="J57" s="95"/>
      <c r="K57" s="120" t="str">
        <f t="shared" si="0"/>
        <v>28_</v>
      </c>
    </row>
    <row r="58" spans="1:11" s="42" customFormat="1" ht="16.5">
      <c r="A58" s="116" t="s">
        <v>218</v>
      </c>
      <c r="B58" s="95"/>
      <c r="C58" s="95"/>
      <c r="D58" s="95"/>
      <c r="E58" s="95"/>
      <c r="F58" s="95"/>
      <c r="G58" s="95"/>
      <c r="H58" s="95"/>
      <c r="I58" s="95"/>
      <c r="J58" s="95"/>
      <c r="K58" s="120" t="str">
        <f t="shared" si="0"/>
        <v>29_</v>
      </c>
    </row>
    <row r="59" spans="1:11" s="42" customFormat="1" ht="16.5">
      <c r="A59" s="116" t="s">
        <v>219</v>
      </c>
      <c r="B59" s="95"/>
      <c r="C59" s="95"/>
      <c r="D59" s="95"/>
      <c r="E59" s="95"/>
      <c r="F59" s="95"/>
      <c r="G59" s="95"/>
      <c r="H59" s="95"/>
      <c r="I59" s="95"/>
      <c r="J59" s="95"/>
      <c r="K59" s="120" t="str">
        <f t="shared" si="0"/>
        <v>30_</v>
      </c>
    </row>
    <row r="60" spans="1:11" s="42" customFormat="1" ht="16.5">
      <c r="A60" s="116" t="s">
        <v>220</v>
      </c>
      <c r="B60" s="95"/>
      <c r="C60" s="95"/>
      <c r="D60" s="95"/>
      <c r="E60" s="95"/>
      <c r="F60" s="95"/>
      <c r="G60" s="95"/>
      <c r="H60" s="95"/>
      <c r="I60" s="95"/>
      <c r="J60" s="95"/>
      <c r="K60" s="120" t="str">
        <f t="shared" si="0"/>
        <v>31_</v>
      </c>
    </row>
    <row r="61" spans="1:11" s="42" customFormat="1" ht="16.5">
      <c r="A61" s="116" t="s">
        <v>221</v>
      </c>
      <c r="B61" s="95"/>
      <c r="C61" s="95"/>
      <c r="D61" s="95"/>
      <c r="E61" s="95"/>
      <c r="F61" s="95"/>
      <c r="G61" s="95"/>
      <c r="H61" s="95"/>
      <c r="I61" s="95"/>
      <c r="J61" s="95"/>
      <c r="K61" s="120" t="str">
        <f t="shared" si="0"/>
        <v>32_</v>
      </c>
    </row>
    <row r="62" spans="1:11" s="42" customFormat="1" ht="16.5">
      <c r="A62" s="116" t="s">
        <v>222</v>
      </c>
      <c r="B62" s="95"/>
      <c r="C62" s="95"/>
      <c r="D62" s="95"/>
      <c r="E62" s="95"/>
      <c r="F62" s="95"/>
      <c r="G62" s="95"/>
      <c r="H62" s="95"/>
      <c r="I62" s="95"/>
      <c r="J62" s="95"/>
      <c r="K62" s="120" t="str">
        <f t="shared" si="0"/>
        <v>33_</v>
      </c>
    </row>
    <row r="63" spans="1:11" s="42" customFormat="1" ht="16.5">
      <c r="A63" s="116" t="s">
        <v>223</v>
      </c>
      <c r="B63" s="95"/>
      <c r="C63" s="95"/>
      <c r="D63" s="95"/>
      <c r="E63" s="95"/>
      <c r="F63" s="95"/>
      <c r="G63" s="95"/>
      <c r="H63" s="95"/>
      <c r="I63" s="95"/>
      <c r="J63" s="95"/>
      <c r="K63" s="120" t="str">
        <f t="shared" si="0"/>
        <v>34_</v>
      </c>
    </row>
    <row r="64" spans="1:11" s="42" customFormat="1" ht="16.5">
      <c r="A64" s="116" t="s">
        <v>224</v>
      </c>
      <c r="B64" s="95"/>
      <c r="C64" s="95"/>
      <c r="D64" s="95"/>
      <c r="E64" s="95"/>
      <c r="F64" s="95"/>
      <c r="G64" s="95"/>
      <c r="H64" s="95"/>
      <c r="I64" s="95"/>
      <c r="J64" s="95"/>
      <c r="K64" s="120" t="str">
        <f t="shared" si="0"/>
        <v>35_</v>
      </c>
    </row>
    <row r="65" spans="1:11" s="42" customFormat="1" ht="16.5">
      <c r="A65" s="116" t="s">
        <v>225</v>
      </c>
      <c r="B65" s="95"/>
      <c r="C65" s="95"/>
      <c r="D65" s="95"/>
      <c r="E65" s="95"/>
      <c r="F65" s="95"/>
      <c r="G65" s="95"/>
      <c r="H65" s="95"/>
      <c r="I65" s="95"/>
      <c r="J65" s="95"/>
      <c r="K65" s="120" t="str">
        <f t="shared" si="0"/>
        <v>36_</v>
      </c>
    </row>
    <row r="66" spans="1:11" s="42" customFormat="1" ht="16.5">
      <c r="A66" s="116" t="s">
        <v>226</v>
      </c>
      <c r="B66" s="95"/>
      <c r="C66" s="95"/>
      <c r="D66" s="95"/>
      <c r="E66" s="95"/>
      <c r="F66" s="95"/>
      <c r="G66" s="95"/>
      <c r="H66" s="95"/>
      <c r="I66" s="95"/>
      <c r="J66" s="95"/>
      <c r="K66" s="120" t="str">
        <f t="shared" si="0"/>
        <v>37_</v>
      </c>
    </row>
    <row r="67" spans="1:11" s="42" customFormat="1" ht="16.5">
      <c r="A67" s="116" t="s">
        <v>227</v>
      </c>
      <c r="B67" s="95"/>
      <c r="C67" s="95"/>
      <c r="D67" s="95"/>
      <c r="E67" s="95"/>
      <c r="F67" s="95"/>
      <c r="G67" s="95"/>
      <c r="H67" s="95"/>
      <c r="I67" s="95"/>
      <c r="J67" s="95"/>
      <c r="K67" s="120" t="str">
        <f t="shared" si="0"/>
        <v>38_</v>
      </c>
    </row>
    <row r="68" spans="1:11" s="42" customFormat="1" ht="16.5">
      <c r="A68" s="116" t="s">
        <v>228</v>
      </c>
      <c r="B68" s="95"/>
      <c r="C68" s="95"/>
      <c r="D68" s="95"/>
      <c r="E68" s="95"/>
      <c r="F68" s="95"/>
      <c r="G68" s="95"/>
      <c r="H68" s="95"/>
      <c r="I68" s="95"/>
      <c r="J68" s="95"/>
      <c r="K68" s="120" t="str">
        <f t="shared" si="0"/>
        <v>39_</v>
      </c>
    </row>
    <row r="69" spans="1:11" s="42" customFormat="1" ht="16.5">
      <c r="A69" s="116" t="s">
        <v>229</v>
      </c>
      <c r="B69" s="95"/>
      <c r="C69" s="95"/>
      <c r="D69" s="95"/>
      <c r="E69" s="95"/>
      <c r="F69" s="95"/>
      <c r="G69" s="95"/>
      <c r="H69" s="95"/>
      <c r="I69" s="95"/>
      <c r="J69" s="95"/>
      <c r="K69" s="120" t="str">
        <f t="shared" si="0"/>
        <v>40_</v>
      </c>
    </row>
    <row r="70" spans="1:11" s="42" customFormat="1" ht="16.5">
      <c r="A70" s="116" t="s">
        <v>230</v>
      </c>
      <c r="B70" s="95"/>
      <c r="C70" s="95"/>
      <c r="D70" s="95"/>
      <c r="E70" s="95"/>
      <c r="F70" s="95"/>
      <c r="G70" s="95"/>
      <c r="H70" s="95"/>
      <c r="I70" s="95"/>
      <c r="J70" s="95"/>
      <c r="K70" s="120" t="str">
        <f t="shared" si="0"/>
        <v>41_</v>
      </c>
    </row>
    <row r="71" spans="1:11" s="42" customFormat="1" ht="16.5">
      <c r="A71" s="116" t="s">
        <v>231</v>
      </c>
      <c r="B71" s="95"/>
      <c r="C71" s="95"/>
      <c r="D71" s="95"/>
      <c r="E71" s="95"/>
      <c r="F71" s="95"/>
      <c r="G71" s="95"/>
      <c r="H71" s="95"/>
      <c r="I71" s="95"/>
      <c r="J71" s="95"/>
      <c r="K71" s="120" t="str">
        <f t="shared" si="0"/>
        <v>42_</v>
      </c>
    </row>
    <row r="72" spans="1:11" s="42" customFormat="1" ht="16.5">
      <c r="A72" s="116" t="s">
        <v>232</v>
      </c>
      <c r="B72" s="95"/>
      <c r="C72" s="95"/>
      <c r="D72" s="95"/>
      <c r="E72" s="95"/>
      <c r="F72" s="95"/>
      <c r="G72" s="95"/>
      <c r="H72" s="95"/>
      <c r="I72" s="95"/>
      <c r="J72" s="95"/>
      <c r="K72" s="120" t="str">
        <f t="shared" si="0"/>
        <v>43_</v>
      </c>
    </row>
    <row r="73" spans="1:11" s="42" customFormat="1" ht="16.5">
      <c r="A73" s="116" t="s">
        <v>233</v>
      </c>
      <c r="B73" s="95"/>
      <c r="C73" s="95"/>
      <c r="D73" s="95"/>
      <c r="E73" s="95"/>
      <c r="F73" s="95"/>
      <c r="G73" s="95"/>
      <c r="H73" s="95"/>
      <c r="I73" s="95"/>
      <c r="J73" s="95"/>
      <c r="K73" s="120" t="str">
        <f t="shared" si="0"/>
        <v>44_</v>
      </c>
    </row>
    <row r="74" spans="1:11" s="42" customFormat="1" ht="16.5">
      <c r="A74" s="116" t="s">
        <v>234</v>
      </c>
      <c r="B74" s="95"/>
      <c r="C74" s="95"/>
      <c r="D74" s="95"/>
      <c r="E74" s="95"/>
      <c r="F74" s="95"/>
      <c r="G74" s="95"/>
      <c r="H74" s="95"/>
      <c r="I74" s="95"/>
      <c r="J74" s="95"/>
      <c r="K74" s="120" t="str">
        <f t="shared" si="0"/>
        <v>45_</v>
      </c>
    </row>
    <row r="75" spans="1:11" s="42" customFormat="1" ht="16.5">
      <c r="A75" s="116" t="s">
        <v>235</v>
      </c>
      <c r="B75" s="95"/>
      <c r="C75" s="95"/>
      <c r="D75" s="95"/>
      <c r="E75" s="95"/>
      <c r="F75" s="95"/>
      <c r="G75" s="95"/>
      <c r="H75" s="95"/>
      <c r="I75" s="95"/>
      <c r="J75" s="95"/>
      <c r="K75" s="120" t="str">
        <f t="shared" si="0"/>
        <v>46_</v>
      </c>
    </row>
    <row r="76" spans="1:11" s="42" customFormat="1" ht="16.5">
      <c r="A76" s="116" t="s">
        <v>236</v>
      </c>
      <c r="B76" s="95"/>
      <c r="C76" s="95"/>
      <c r="D76" s="95"/>
      <c r="E76" s="95"/>
      <c r="F76" s="95"/>
      <c r="G76" s="95"/>
      <c r="H76" s="95"/>
      <c r="I76" s="95"/>
      <c r="J76" s="95"/>
      <c r="K76" s="120" t="str">
        <f t="shared" si="0"/>
        <v>47_</v>
      </c>
    </row>
    <row r="77" spans="1:11" s="42" customFormat="1" ht="16.5">
      <c r="A77" s="116" t="s">
        <v>237</v>
      </c>
      <c r="B77" s="95"/>
      <c r="C77" s="95"/>
      <c r="D77" s="95"/>
      <c r="E77" s="95"/>
      <c r="F77" s="95"/>
      <c r="G77" s="95"/>
      <c r="H77" s="95"/>
      <c r="I77" s="95"/>
      <c r="J77" s="95"/>
      <c r="K77" s="120" t="str">
        <f t="shared" si="0"/>
        <v>48_</v>
      </c>
    </row>
    <row r="78" spans="1:11" s="42" customFormat="1" ht="16.5">
      <c r="A78" s="116" t="s">
        <v>238</v>
      </c>
      <c r="B78" s="95"/>
      <c r="C78" s="95"/>
      <c r="D78" s="95"/>
      <c r="E78" s="95"/>
      <c r="F78" s="95"/>
      <c r="G78" s="95"/>
      <c r="H78" s="95"/>
      <c r="I78" s="95"/>
      <c r="J78" s="95"/>
      <c r="K78" s="120" t="str">
        <f t="shared" si="0"/>
        <v>49_</v>
      </c>
    </row>
    <row r="79" spans="1:11" s="42" customFormat="1" ht="16.5">
      <c r="A79" s="116" t="s">
        <v>239</v>
      </c>
      <c r="B79" s="95"/>
      <c r="C79" s="95"/>
      <c r="D79" s="95"/>
      <c r="E79" s="95"/>
      <c r="F79" s="95"/>
      <c r="G79" s="95"/>
      <c r="H79" s="95"/>
      <c r="I79" s="95"/>
      <c r="J79" s="95"/>
      <c r="K79" s="120" t="str">
        <f t="shared" si="0"/>
        <v>50_</v>
      </c>
    </row>
    <row r="80" spans="1:11" s="42" customFormat="1" ht="16.5">
      <c r="A80" s="116" t="s">
        <v>240</v>
      </c>
      <c r="B80" s="95"/>
      <c r="C80" s="95"/>
      <c r="D80" s="95"/>
      <c r="E80" s="95"/>
      <c r="F80" s="95"/>
      <c r="G80" s="95"/>
      <c r="H80" s="95"/>
      <c r="I80" s="95"/>
      <c r="J80" s="95"/>
      <c r="K80" s="120" t="str">
        <f t="shared" si="0"/>
        <v>51_</v>
      </c>
    </row>
    <row r="81" spans="1:11" s="42" customFormat="1" ht="16.5">
      <c r="A81" s="116" t="s">
        <v>241</v>
      </c>
      <c r="B81" s="95"/>
      <c r="C81" s="95"/>
      <c r="D81" s="95"/>
      <c r="E81" s="95"/>
      <c r="F81" s="95"/>
      <c r="G81" s="95"/>
      <c r="H81" s="95"/>
      <c r="I81" s="95"/>
      <c r="J81" s="95"/>
      <c r="K81" s="120" t="str">
        <f t="shared" si="0"/>
        <v>52_</v>
      </c>
    </row>
    <row r="82" spans="1:11" s="42" customFormat="1" ht="16.5">
      <c r="A82" s="116" t="s">
        <v>242</v>
      </c>
      <c r="B82" s="95"/>
      <c r="C82" s="95"/>
      <c r="D82" s="95"/>
      <c r="E82" s="95"/>
      <c r="F82" s="95"/>
      <c r="G82" s="95"/>
      <c r="H82" s="95"/>
      <c r="I82" s="95"/>
      <c r="J82" s="95"/>
      <c r="K82" s="120" t="str">
        <f t="shared" si="0"/>
        <v>53_</v>
      </c>
    </row>
    <row r="83" spans="1:11" s="42" customFormat="1" ht="16.5">
      <c r="A83" s="116" t="s">
        <v>243</v>
      </c>
      <c r="B83" s="95"/>
      <c r="C83" s="95"/>
      <c r="D83" s="95"/>
      <c r="E83" s="95"/>
      <c r="F83" s="95"/>
      <c r="G83" s="95"/>
      <c r="H83" s="95"/>
      <c r="I83" s="95"/>
      <c r="J83" s="95"/>
      <c r="K83" s="120" t="str">
        <f t="shared" si="0"/>
        <v>54_</v>
      </c>
    </row>
    <row r="84" spans="1:11" s="42" customFormat="1" ht="16.5">
      <c r="A84" s="116" t="s">
        <v>244</v>
      </c>
      <c r="B84" s="95"/>
      <c r="C84" s="95"/>
      <c r="D84" s="95"/>
      <c r="E84" s="95"/>
      <c r="F84" s="95"/>
      <c r="G84" s="95"/>
      <c r="H84" s="95"/>
      <c r="I84" s="95"/>
      <c r="J84" s="95"/>
      <c r="K84" s="120" t="str">
        <f t="shared" si="0"/>
        <v>55_</v>
      </c>
    </row>
    <row r="85" spans="1:11" s="42" customFormat="1" ht="16.5">
      <c r="A85" s="116" t="s">
        <v>245</v>
      </c>
      <c r="B85" s="95"/>
      <c r="C85" s="95"/>
      <c r="D85" s="95"/>
      <c r="E85" s="95"/>
      <c r="F85" s="95"/>
      <c r="G85" s="95"/>
      <c r="H85" s="95"/>
      <c r="I85" s="95"/>
      <c r="J85" s="95"/>
      <c r="K85" s="120" t="str">
        <f t="shared" si="0"/>
        <v>56_</v>
      </c>
    </row>
    <row r="86" spans="1:11" s="42" customFormat="1" ht="16.5">
      <c r="A86" s="116" t="s">
        <v>246</v>
      </c>
      <c r="B86" s="95"/>
      <c r="C86" s="95"/>
      <c r="D86" s="95"/>
      <c r="E86" s="95"/>
      <c r="F86" s="95"/>
      <c r="G86" s="95"/>
      <c r="H86" s="95"/>
      <c r="I86" s="95"/>
      <c r="J86" s="95"/>
      <c r="K86" s="120" t="str">
        <f t="shared" si="0"/>
        <v>57_</v>
      </c>
    </row>
    <row r="87" spans="1:11" s="42" customFormat="1" ht="16.5">
      <c r="A87" s="116" t="s">
        <v>247</v>
      </c>
      <c r="B87" s="95"/>
      <c r="C87" s="95"/>
      <c r="D87" s="95"/>
      <c r="E87" s="95"/>
      <c r="F87" s="95"/>
      <c r="G87" s="95"/>
      <c r="H87" s="95"/>
      <c r="I87" s="95"/>
      <c r="J87" s="95"/>
      <c r="K87" s="120" t="str">
        <f t="shared" si="0"/>
        <v>58_</v>
      </c>
    </row>
    <row r="88" spans="1:11" s="42" customFormat="1" ht="16.5">
      <c r="A88" s="116" t="s">
        <v>248</v>
      </c>
      <c r="B88" s="95"/>
      <c r="C88" s="95"/>
      <c r="D88" s="95"/>
      <c r="E88" s="95"/>
      <c r="F88" s="95"/>
      <c r="G88" s="95"/>
      <c r="H88" s="95"/>
      <c r="I88" s="95"/>
      <c r="J88" s="95"/>
      <c r="K88" s="120" t="str">
        <f t="shared" si="0"/>
        <v>59_</v>
      </c>
    </row>
    <row r="89" spans="1:11" s="42" customFormat="1" ht="16.5">
      <c r="A89" s="116" t="s">
        <v>249</v>
      </c>
      <c r="B89" s="95"/>
      <c r="C89" s="95"/>
      <c r="D89" s="95"/>
      <c r="E89" s="95"/>
      <c r="F89" s="95"/>
      <c r="G89" s="95"/>
      <c r="H89" s="95"/>
      <c r="I89" s="95"/>
      <c r="J89" s="95"/>
      <c r="K89" s="120" t="str">
        <f t="shared" si="0"/>
        <v>60_</v>
      </c>
    </row>
    <row r="90" spans="1:11" s="42" customFormat="1" ht="16.5">
      <c r="A90" s="116" t="s">
        <v>250</v>
      </c>
      <c r="B90" s="95"/>
      <c r="C90" s="95"/>
      <c r="D90" s="95"/>
      <c r="E90" s="95"/>
      <c r="F90" s="95"/>
      <c r="G90" s="95"/>
      <c r="H90" s="95"/>
      <c r="I90" s="95"/>
      <c r="J90" s="95"/>
      <c r="K90" s="120" t="str">
        <f t="shared" si="0"/>
        <v>61_</v>
      </c>
    </row>
    <row r="91" spans="1:11" s="42" customFormat="1" ht="16.5">
      <c r="A91" s="116" t="s">
        <v>251</v>
      </c>
      <c r="B91" s="95"/>
      <c r="C91" s="95"/>
      <c r="D91" s="95"/>
      <c r="E91" s="95"/>
      <c r="F91" s="95"/>
      <c r="G91" s="95"/>
      <c r="H91" s="95"/>
      <c r="I91" s="95"/>
      <c r="J91" s="95"/>
      <c r="K91" s="120" t="str">
        <f t="shared" si="0"/>
        <v>62_</v>
      </c>
    </row>
    <row r="92" spans="1:11" s="42" customFormat="1" ht="16.5">
      <c r="A92" s="116" t="s">
        <v>252</v>
      </c>
      <c r="B92" s="95"/>
      <c r="C92" s="95"/>
      <c r="D92" s="95"/>
      <c r="E92" s="95"/>
      <c r="F92" s="95"/>
      <c r="G92" s="95"/>
      <c r="H92" s="95"/>
      <c r="I92" s="95"/>
      <c r="J92" s="95"/>
      <c r="K92" s="120" t="str">
        <f t="shared" si="0"/>
        <v>63_</v>
      </c>
    </row>
    <row r="93" spans="1:11" s="42" customFormat="1" ht="16.5">
      <c r="A93" s="116" t="s">
        <v>253</v>
      </c>
      <c r="B93" s="95"/>
      <c r="C93" s="95"/>
      <c r="D93" s="95"/>
      <c r="E93" s="95"/>
      <c r="F93" s="95"/>
      <c r="G93" s="95"/>
      <c r="H93" s="95"/>
      <c r="I93" s="95"/>
      <c r="J93" s="95"/>
      <c r="K93" s="120" t="str">
        <f t="shared" si="0"/>
        <v>64_</v>
      </c>
    </row>
    <row r="94" spans="1:11" s="42" customFormat="1" ht="16.5">
      <c r="A94" s="116" t="s">
        <v>254</v>
      </c>
      <c r="B94" s="95"/>
      <c r="C94" s="95"/>
      <c r="D94" s="95"/>
      <c r="E94" s="95"/>
      <c r="F94" s="95"/>
      <c r="G94" s="95"/>
      <c r="H94" s="95"/>
      <c r="I94" s="95"/>
      <c r="J94" s="95"/>
      <c r="K94" s="120" t="str">
        <f t="shared" si="0"/>
        <v>65_</v>
      </c>
    </row>
    <row r="95" spans="1:11" s="42" customFormat="1" ht="16.5">
      <c r="A95" s="116" t="s">
        <v>255</v>
      </c>
      <c r="B95" s="95"/>
      <c r="C95" s="95"/>
      <c r="D95" s="95"/>
      <c r="E95" s="95"/>
      <c r="F95" s="95"/>
      <c r="G95" s="95"/>
      <c r="H95" s="95"/>
      <c r="I95" s="95"/>
      <c r="J95" s="95"/>
      <c r="K95" s="120" t="str">
        <f aca="true" t="shared" si="1" ref="K95:K121">A95&amp;B95</f>
        <v>66_</v>
      </c>
    </row>
    <row r="96" spans="1:11" s="42" customFormat="1" ht="16.5">
      <c r="A96" s="116" t="s">
        <v>256</v>
      </c>
      <c r="B96" s="95"/>
      <c r="C96" s="95"/>
      <c r="D96" s="95"/>
      <c r="E96" s="95"/>
      <c r="F96" s="95"/>
      <c r="G96" s="95"/>
      <c r="H96" s="95"/>
      <c r="I96" s="95"/>
      <c r="J96" s="95"/>
      <c r="K96" s="120" t="str">
        <f t="shared" si="1"/>
        <v>67_</v>
      </c>
    </row>
    <row r="97" spans="1:11" s="42" customFormat="1" ht="16.5">
      <c r="A97" s="116" t="s">
        <v>257</v>
      </c>
      <c r="B97" s="95"/>
      <c r="C97" s="95"/>
      <c r="D97" s="95"/>
      <c r="E97" s="95"/>
      <c r="F97" s="95"/>
      <c r="G97" s="95"/>
      <c r="H97" s="95"/>
      <c r="I97" s="95"/>
      <c r="J97" s="95"/>
      <c r="K97" s="120" t="str">
        <f t="shared" si="1"/>
        <v>68_</v>
      </c>
    </row>
    <row r="98" spans="1:11" s="42" customFormat="1" ht="16.5">
      <c r="A98" s="116" t="s">
        <v>258</v>
      </c>
      <c r="B98" s="95"/>
      <c r="C98" s="95"/>
      <c r="D98" s="95"/>
      <c r="E98" s="95"/>
      <c r="F98" s="95"/>
      <c r="G98" s="95"/>
      <c r="H98" s="95"/>
      <c r="I98" s="95"/>
      <c r="J98" s="95"/>
      <c r="K98" s="120" t="str">
        <f t="shared" si="1"/>
        <v>69_</v>
      </c>
    </row>
    <row r="99" spans="1:11" s="42" customFormat="1" ht="16.5">
      <c r="A99" s="116" t="s">
        <v>259</v>
      </c>
      <c r="B99" s="95"/>
      <c r="C99" s="95"/>
      <c r="D99" s="95"/>
      <c r="E99" s="95"/>
      <c r="F99" s="95"/>
      <c r="G99" s="95"/>
      <c r="H99" s="95"/>
      <c r="I99" s="95"/>
      <c r="J99" s="95"/>
      <c r="K99" s="120" t="str">
        <f t="shared" si="1"/>
        <v>70_</v>
      </c>
    </row>
    <row r="100" spans="1:11" s="42" customFormat="1" ht="16.5">
      <c r="A100" s="116" t="s">
        <v>260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120" t="str">
        <f t="shared" si="1"/>
        <v>71_</v>
      </c>
    </row>
    <row r="101" spans="1:11" s="42" customFormat="1" ht="16.5">
      <c r="A101" s="116" t="s">
        <v>261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120" t="str">
        <f t="shared" si="1"/>
        <v>72_</v>
      </c>
    </row>
    <row r="102" spans="1:11" s="42" customFormat="1" ht="16.5">
      <c r="A102" s="116" t="s">
        <v>262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120" t="str">
        <f t="shared" si="1"/>
        <v>73_</v>
      </c>
    </row>
    <row r="103" spans="1:11" s="42" customFormat="1" ht="16.5">
      <c r="A103" s="116" t="s">
        <v>263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120" t="str">
        <f t="shared" si="1"/>
        <v>74_</v>
      </c>
    </row>
    <row r="104" spans="1:11" s="42" customFormat="1" ht="16.5">
      <c r="A104" s="116" t="s">
        <v>264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120" t="str">
        <f t="shared" si="1"/>
        <v>75_</v>
      </c>
    </row>
    <row r="105" spans="1:11" s="42" customFormat="1" ht="16.5">
      <c r="A105" s="116" t="s">
        <v>265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120" t="str">
        <f t="shared" si="1"/>
        <v>76_</v>
      </c>
    </row>
    <row r="106" spans="1:11" s="42" customFormat="1" ht="16.5">
      <c r="A106" s="116" t="s">
        <v>266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120" t="str">
        <f t="shared" si="1"/>
        <v>77_</v>
      </c>
    </row>
    <row r="107" spans="1:11" s="42" customFormat="1" ht="16.5">
      <c r="A107" s="116" t="s">
        <v>267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120" t="str">
        <f t="shared" si="1"/>
        <v>78_</v>
      </c>
    </row>
    <row r="108" spans="1:11" s="42" customFormat="1" ht="16.5">
      <c r="A108" s="116" t="s">
        <v>268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120" t="str">
        <f t="shared" si="1"/>
        <v>79_</v>
      </c>
    </row>
    <row r="109" spans="1:11" s="42" customFormat="1" ht="16.5">
      <c r="A109" s="116" t="s">
        <v>269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120" t="str">
        <f t="shared" si="1"/>
        <v>80_</v>
      </c>
    </row>
    <row r="110" spans="1:11" s="42" customFormat="1" ht="16.5">
      <c r="A110" s="116" t="s">
        <v>270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120" t="str">
        <f t="shared" si="1"/>
        <v>81_</v>
      </c>
    </row>
    <row r="111" spans="1:11" s="42" customFormat="1" ht="16.5">
      <c r="A111" s="116" t="s">
        <v>271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120" t="str">
        <f t="shared" si="1"/>
        <v>82_</v>
      </c>
    </row>
    <row r="112" spans="1:11" s="42" customFormat="1" ht="16.5">
      <c r="A112" s="116" t="s">
        <v>272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120" t="str">
        <f t="shared" si="1"/>
        <v>83_</v>
      </c>
    </row>
    <row r="113" spans="1:11" s="42" customFormat="1" ht="16.5">
      <c r="A113" s="116" t="s">
        <v>273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120" t="str">
        <f t="shared" si="1"/>
        <v>84_</v>
      </c>
    </row>
    <row r="114" spans="1:11" s="42" customFormat="1" ht="16.5">
      <c r="A114" s="116" t="s">
        <v>274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120" t="str">
        <f t="shared" si="1"/>
        <v>85_</v>
      </c>
    </row>
    <row r="115" spans="1:11" s="42" customFormat="1" ht="16.5">
      <c r="A115" s="116" t="s">
        <v>275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120" t="str">
        <f t="shared" si="1"/>
        <v>86_</v>
      </c>
    </row>
    <row r="116" spans="1:11" s="42" customFormat="1" ht="16.5">
      <c r="A116" s="116" t="s">
        <v>276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120" t="str">
        <f t="shared" si="1"/>
        <v>87_</v>
      </c>
    </row>
    <row r="117" spans="1:11" s="42" customFormat="1" ht="16.5">
      <c r="A117" s="116" t="s">
        <v>277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120" t="str">
        <f t="shared" si="1"/>
        <v>88_</v>
      </c>
    </row>
    <row r="118" spans="1:11" s="42" customFormat="1" ht="16.5">
      <c r="A118" s="116" t="s">
        <v>278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120" t="str">
        <f t="shared" si="1"/>
        <v>89_</v>
      </c>
    </row>
    <row r="119" spans="1:11" s="42" customFormat="1" ht="16.5">
      <c r="A119" s="116" t="s">
        <v>279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120" t="str">
        <f t="shared" si="1"/>
        <v>90_</v>
      </c>
    </row>
    <row r="120" spans="1:11" s="42" customFormat="1" ht="16.5">
      <c r="A120" s="116" t="s">
        <v>280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120" t="str">
        <f t="shared" si="1"/>
        <v>91_</v>
      </c>
    </row>
    <row r="121" spans="1:11" s="42" customFormat="1" ht="16.5">
      <c r="A121" s="116" t="s">
        <v>281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120" t="str">
        <f t="shared" si="1"/>
        <v>92_</v>
      </c>
    </row>
    <row r="122" spans="1:10" ht="16.5">
      <c r="A122" s="116" t="s">
        <v>296</v>
      </c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ht="16.5">
      <c r="A123" s="116" t="s">
        <v>297</v>
      </c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ht="16.5">
      <c r="A124" s="116" t="s">
        <v>298</v>
      </c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ht="16.5">
      <c r="A125" s="116" t="s">
        <v>299</v>
      </c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ht="16.5">
      <c r="A126" s="116" t="s">
        <v>303</v>
      </c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ht="16.5">
      <c r="A127" s="116" t="s">
        <v>304</v>
      </c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ht="16.5">
      <c r="A128" s="116" t="s">
        <v>305</v>
      </c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ht="16.5">
      <c r="A129" s="116" t="s">
        <v>306</v>
      </c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ht="16.5">
      <c r="A130" s="116" t="s">
        <v>307</v>
      </c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ht="16.5">
      <c r="A131" s="116" t="s">
        <v>308</v>
      </c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ht="16.5">
      <c r="A132" s="116" t="s">
        <v>309</v>
      </c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ht="16.5">
      <c r="A133" s="116" t="s">
        <v>310</v>
      </c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ht="16.5">
      <c r="A134" s="116" t="s">
        <v>311</v>
      </c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ht="16.5">
      <c r="A135" s="116" t="s">
        <v>312</v>
      </c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ht="16.5">
      <c r="A136" s="116" t="s">
        <v>313</v>
      </c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ht="16.5">
      <c r="A137" s="116" t="s">
        <v>314</v>
      </c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ht="16.5">
      <c r="A138" s="116" t="s">
        <v>315</v>
      </c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ht="16.5">
      <c r="A139" s="116" t="s">
        <v>316</v>
      </c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ht="16.5">
      <c r="A140" s="116" t="s">
        <v>317</v>
      </c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ht="16.5">
      <c r="A141" s="116" t="s">
        <v>318</v>
      </c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ht="16.5">
      <c r="A142" s="116" t="s">
        <v>319</v>
      </c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ht="16.5">
      <c r="A143" s="116" t="s">
        <v>320</v>
      </c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ht="16.5">
      <c r="A144" s="116" t="s">
        <v>321</v>
      </c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ht="16.5">
      <c r="A145" s="116" t="s">
        <v>322</v>
      </c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ht="16.5">
      <c r="A146" s="116" t="s">
        <v>323</v>
      </c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ht="16.5">
      <c r="A147" s="116" t="s">
        <v>324</v>
      </c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ht="16.5">
      <c r="A148" s="116" t="s">
        <v>325</v>
      </c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ht="16.5">
      <c r="A149" s="116" t="s">
        <v>326</v>
      </c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ht="16.5">
      <c r="A150" s="116" t="s">
        <v>327</v>
      </c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ht="16.5">
      <c r="A151" s="116" t="s">
        <v>328</v>
      </c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ht="16.5">
      <c r="A152" s="116" t="s">
        <v>329</v>
      </c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ht="16.5">
      <c r="A153" s="116" t="s">
        <v>330</v>
      </c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ht="16.5">
      <c r="A154" s="116" t="s">
        <v>331</v>
      </c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ht="16.5">
      <c r="A155" s="116" t="s">
        <v>332</v>
      </c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ht="16.5">
      <c r="A156" s="116" t="s">
        <v>333</v>
      </c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ht="16.5">
      <c r="A157" s="116" t="s">
        <v>334</v>
      </c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ht="16.5">
      <c r="A158" s="116" t="s">
        <v>335</v>
      </c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ht="16.5">
      <c r="A159" s="116" t="s">
        <v>336</v>
      </c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ht="16.5">
      <c r="A160" s="116" t="s">
        <v>337</v>
      </c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ht="16.5">
      <c r="A161" s="116" t="s">
        <v>338</v>
      </c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ht="16.5">
      <c r="A162" s="116" t="s">
        <v>339</v>
      </c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ht="16.5">
      <c r="A163" s="116" t="s">
        <v>340</v>
      </c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ht="16.5">
      <c r="A164" s="116" t="s">
        <v>341</v>
      </c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ht="16.5">
      <c r="A165" s="116" t="s">
        <v>342</v>
      </c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ht="16.5">
      <c r="A166" s="116" t="s">
        <v>343</v>
      </c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ht="16.5">
      <c r="A167" s="116" t="s">
        <v>344</v>
      </c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ht="16.5">
      <c r="A168" s="116" t="s">
        <v>345</v>
      </c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ht="16.5">
      <c r="A169" s="116" t="s">
        <v>346</v>
      </c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ht="16.5">
      <c r="A170" s="116" t="s">
        <v>347</v>
      </c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ht="16.5">
      <c r="A171" s="116" t="s">
        <v>348</v>
      </c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ht="16.5">
      <c r="A172" s="116" t="s">
        <v>349</v>
      </c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ht="16.5">
      <c r="A173" s="116" t="s">
        <v>350</v>
      </c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ht="16.5">
      <c r="A174" s="116" t="s">
        <v>351</v>
      </c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ht="16.5">
      <c r="A175" s="116" t="s">
        <v>352</v>
      </c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ht="16.5">
      <c r="A176" s="116" t="s">
        <v>353</v>
      </c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ht="16.5">
      <c r="A177" s="116" t="s">
        <v>354</v>
      </c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ht="16.5">
      <c r="A178" s="116" t="s">
        <v>355</v>
      </c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ht="16.5">
      <c r="A179" s="116" t="s">
        <v>356</v>
      </c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ht="16.5">
      <c r="A180" s="116" t="s">
        <v>357</v>
      </c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ht="16.5">
      <c r="A181" s="116" t="s">
        <v>358</v>
      </c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ht="16.5">
      <c r="A182" s="116" t="s">
        <v>359</v>
      </c>
      <c r="B182" s="95"/>
      <c r="C182" s="95"/>
      <c r="D182" s="95"/>
      <c r="E182" s="95"/>
      <c r="F182" s="95"/>
      <c r="G182" s="95"/>
      <c r="H182" s="95"/>
      <c r="I182" s="95"/>
      <c r="J182" s="95"/>
    </row>
  </sheetData>
  <sheetProtection/>
  <mergeCells count="28">
    <mergeCell ref="A6:J7"/>
    <mergeCell ref="A1:J1"/>
    <mergeCell ref="A2:I2"/>
    <mergeCell ref="H17:I17"/>
    <mergeCell ref="H18:I18"/>
    <mergeCell ref="A9:B10"/>
    <mergeCell ref="E13:F13"/>
    <mergeCell ref="E14:F14"/>
    <mergeCell ref="E15:F15"/>
    <mergeCell ref="G13:J13"/>
    <mergeCell ref="A14:B14"/>
    <mergeCell ref="A18:B18"/>
    <mergeCell ref="C18:D18"/>
    <mergeCell ref="C14:D14"/>
    <mergeCell ref="C15:D15"/>
    <mergeCell ref="A15:B15"/>
    <mergeCell ref="G14:J14"/>
    <mergeCell ref="G15:J15"/>
    <mergeCell ref="G16:J16"/>
    <mergeCell ref="A20:J25"/>
    <mergeCell ref="E16:F16"/>
    <mergeCell ref="E17:F18"/>
    <mergeCell ref="C16:D16"/>
    <mergeCell ref="A13:B13"/>
    <mergeCell ref="A17:B17"/>
    <mergeCell ref="C17:D17"/>
    <mergeCell ref="A16:B16"/>
    <mergeCell ref="C13:D13"/>
  </mergeCells>
  <dataValidations count="6">
    <dataValidation type="list" allowBlank="1" showInputMessage="1" showErrorMessage="1" sqref="C16">
      <formula1>"④クリック,希望する,希望しない"</formula1>
    </dataValidation>
    <dataValidation type="list" allowBlank="1" showInputMessage="1" showErrorMessage="1" sqref="C18">
      <formula1>"⑥クリック,e-mail,CD(有料）"</formula1>
    </dataValidation>
    <dataValidation type="list" allowBlank="1" showInputMessage="1" showErrorMessage="1" sqref="C17">
      <formula1>"⑤クリック,希望する（１か月）,希望しない"</formula1>
    </dataValidation>
    <dataValidation type="list" allowBlank="1" showInputMessage="1" showErrorMessage="1" sqref="C14">
      <formula1>"②クリック,シーケンシング,PCR産物精製およびシーケンシング,プライマーウォーク"</formula1>
    </dataValidation>
    <dataValidation type="list" allowBlank="1" showInputMessage="1" showErrorMessage="1" sqref="C13:D13">
      <formula1>"①クリック,PCR産物,プラスミド,PCR産物&amp;プラスミド"</formula1>
    </dataValidation>
    <dataValidation type="list" allowBlank="1" showInputMessage="1" showErrorMessage="1" sqref="C15:D15">
      <formula1>"③クリック,ユニバーサルプライマー,カスタムプライマー,ユニバーサル＆カスタム,製作依頼"</formula1>
    </dataValidation>
  </dataValidations>
  <printOptions/>
  <pageMargins left="0.7086614173228347" right="0.7086614173228347" top="0.7480314960629921" bottom="0.7086614173228347" header="0.31496062992125984" footer="0.31496062992125984"/>
  <pageSetup blackAndWhite="1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57"/>
  <sheetViews>
    <sheetView workbookViewId="0" topLeftCell="A1">
      <selection activeCell="I8" sqref="I8"/>
    </sheetView>
  </sheetViews>
  <sheetFormatPr defaultColWidth="8.8515625" defaultRowHeight="15"/>
  <cols>
    <col min="1" max="1" width="2.28125" style="0" customWidth="1"/>
    <col min="2" max="2" width="25.140625" style="0" customWidth="1"/>
    <col min="3" max="3" width="29.8515625" style="0" customWidth="1"/>
    <col min="4" max="4" width="13.7109375" style="0" customWidth="1"/>
    <col min="5" max="5" width="15.00390625" style="0" customWidth="1"/>
    <col min="6" max="6" width="1.28515625" style="0" customWidth="1"/>
    <col min="7" max="7" width="1.1484375" style="0" customWidth="1"/>
  </cols>
  <sheetData>
    <row r="1" spans="1:7" ht="16.5">
      <c r="A1" s="2"/>
      <c r="B1" s="2"/>
      <c r="C1" s="2"/>
      <c r="D1" s="8"/>
      <c r="E1" s="241">
        <f ca="1">NOW()</f>
        <v>41395.59873159722</v>
      </c>
      <c r="F1" s="241"/>
      <c r="G1" s="2"/>
    </row>
    <row r="2" spans="1:7" ht="18" thickBot="1">
      <c r="A2" s="9"/>
      <c r="B2" s="239" t="s">
        <v>25</v>
      </c>
      <c r="C2" s="240"/>
      <c r="D2" s="52"/>
      <c r="E2" s="10" t="e">
        <f>オーダーシート（チューブ用）!#REF!</f>
        <v>#REF!</v>
      </c>
      <c r="F2" s="10"/>
      <c r="G2" s="2"/>
    </row>
    <row r="3" spans="1:7" ht="18" thickTop="1">
      <c r="A3" s="11"/>
      <c r="B3" s="240"/>
      <c r="C3" s="240"/>
      <c r="D3" s="12"/>
      <c r="E3" s="12"/>
      <c r="F3" s="13"/>
      <c r="G3" s="2"/>
    </row>
    <row r="4" spans="1:7" ht="16.5">
      <c r="A4" s="14"/>
      <c r="B4" s="15"/>
      <c r="C4" s="16"/>
      <c r="D4" s="10"/>
      <c r="E4" s="10"/>
      <c r="F4" s="17"/>
      <c r="G4" s="2"/>
    </row>
    <row r="5" spans="1:7" ht="18">
      <c r="A5" s="3"/>
      <c r="B5" s="18" t="s">
        <v>26</v>
      </c>
      <c r="C5" s="6"/>
      <c r="D5" s="6"/>
      <c r="E5" s="4"/>
      <c r="F5" s="5"/>
      <c r="G5" s="2"/>
    </row>
    <row r="6" spans="1:7" ht="8.25" customHeight="1" thickBot="1">
      <c r="A6" s="3"/>
      <c r="B6" s="19"/>
      <c r="C6" s="20"/>
      <c r="D6" s="6"/>
      <c r="E6" s="4"/>
      <c r="F6" s="5"/>
      <c r="G6" s="2"/>
    </row>
    <row r="7" spans="1:7" ht="18" thickBot="1">
      <c r="A7" s="3"/>
      <c r="B7" s="179" t="s">
        <v>0</v>
      </c>
      <c r="C7" s="242" t="s">
        <v>27</v>
      </c>
      <c r="D7" s="242"/>
      <c r="E7" s="180" t="s">
        <v>28</v>
      </c>
      <c r="F7" s="5"/>
      <c r="G7" s="2"/>
    </row>
    <row r="8" spans="1:7" ht="18" thickTop="1">
      <c r="A8" s="3"/>
      <c r="B8" s="21" t="s">
        <v>29</v>
      </c>
      <c r="C8" s="243" t="s">
        <v>30</v>
      </c>
      <c r="D8" s="244"/>
      <c r="E8" s="22" t="str">
        <f aca="true" t="shared" si="0" ref="E8:E33">IF(C8="","",LEN(C8)&amp;" mer")</f>
        <v>20 mer</v>
      </c>
      <c r="F8" s="5"/>
      <c r="G8" s="2"/>
    </row>
    <row r="9" spans="1:7" ht="16.5">
      <c r="A9" s="3"/>
      <c r="B9" s="23" t="s">
        <v>360</v>
      </c>
      <c r="C9" s="228" t="s">
        <v>31</v>
      </c>
      <c r="D9" s="229"/>
      <c r="E9" s="24" t="str">
        <f t="shared" si="0"/>
        <v>18 mer</v>
      </c>
      <c r="F9" s="5"/>
      <c r="G9" s="2"/>
    </row>
    <row r="10" spans="1:7" ht="16.5">
      <c r="A10" s="3"/>
      <c r="B10" s="23" t="s">
        <v>32</v>
      </c>
      <c r="C10" s="228" t="s">
        <v>33</v>
      </c>
      <c r="D10" s="229"/>
      <c r="E10" s="24" t="str">
        <f t="shared" si="0"/>
        <v>22 mer</v>
      </c>
      <c r="F10" s="5"/>
      <c r="G10" s="2"/>
    </row>
    <row r="11" spans="1:7" ht="16.5">
      <c r="A11" s="3"/>
      <c r="B11" s="23" t="s">
        <v>34</v>
      </c>
      <c r="C11" s="228" t="s">
        <v>35</v>
      </c>
      <c r="D11" s="229"/>
      <c r="E11" s="24" t="str">
        <f t="shared" si="0"/>
        <v>17 mer</v>
      </c>
      <c r="F11" s="5"/>
      <c r="G11" s="2"/>
    </row>
    <row r="12" spans="1:7" ht="16.5">
      <c r="A12" s="3"/>
      <c r="B12" s="23" t="s">
        <v>36</v>
      </c>
      <c r="C12" s="228" t="s">
        <v>184</v>
      </c>
      <c r="D12" s="229"/>
      <c r="E12" s="24" t="str">
        <f t="shared" si="0"/>
        <v>17 mer</v>
      </c>
      <c r="F12" s="5"/>
      <c r="G12" s="2"/>
    </row>
    <row r="13" spans="1:7" ht="16.5">
      <c r="A13" s="3"/>
      <c r="B13" s="23" t="s">
        <v>37</v>
      </c>
      <c r="C13" s="228" t="s">
        <v>38</v>
      </c>
      <c r="D13" s="229"/>
      <c r="E13" s="24" t="str">
        <f t="shared" si="0"/>
        <v>17 mer</v>
      </c>
      <c r="F13" s="5"/>
      <c r="G13" s="2"/>
    </row>
    <row r="14" spans="1:7" ht="16.5">
      <c r="A14" s="3"/>
      <c r="B14" s="23" t="s">
        <v>363</v>
      </c>
      <c r="C14" s="233" t="s">
        <v>364</v>
      </c>
      <c r="D14" s="234"/>
      <c r="E14" s="24" t="str">
        <f t="shared" si="0"/>
        <v>17 mer</v>
      </c>
      <c r="F14" s="5"/>
      <c r="G14" s="2"/>
    </row>
    <row r="15" spans="1:7" ht="16.5">
      <c r="A15" s="3"/>
      <c r="B15" s="23" t="s">
        <v>39</v>
      </c>
      <c r="C15" s="228" t="s">
        <v>40</v>
      </c>
      <c r="D15" s="229"/>
      <c r="E15" s="24" t="str">
        <f t="shared" si="0"/>
        <v>20 mer</v>
      </c>
      <c r="F15" s="5"/>
      <c r="G15" s="2"/>
    </row>
    <row r="16" spans="1:7" ht="16.5">
      <c r="A16" s="3"/>
      <c r="B16" s="23" t="s">
        <v>41</v>
      </c>
      <c r="C16" s="228" t="s">
        <v>42</v>
      </c>
      <c r="D16" s="229"/>
      <c r="E16" s="24" t="str">
        <f t="shared" si="0"/>
        <v>18 mer</v>
      </c>
      <c r="F16" s="5"/>
      <c r="G16" s="2"/>
    </row>
    <row r="17" spans="1:7" ht="16.5">
      <c r="A17" s="3"/>
      <c r="B17" s="23" t="s">
        <v>43</v>
      </c>
      <c r="C17" s="228" t="s">
        <v>44</v>
      </c>
      <c r="D17" s="229"/>
      <c r="E17" s="24" t="str">
        <f t="shared" si="0"/>
        <v>17 mer</v>
      </c>
      <c r="F17" s="5"/>
      <c r="G17" s="2"/>
    </row>
    <row r="18" spans="1:7" ht="16.5">
      <c r="A18" s="3"/>
      <c r="B18" s="23" t="s">
        <v>74</v>
      </c>
      <c r="C18" s="228" t="s">
        <v>45</v>
      </c>
      <c r="D18" s="229"/>
      <c r="E18" s="24" t="str">
        <f t="shared" si="0"/>
        <v>19 mer</v>
      </c>
      <c r="F18" s="5"/>
      <c r="G18" s="2"/>
    </row>
    <row r="19" spans="1:7" ht="16.5">
      <c r="A19" s="3"/>
      <c r="B19" s="23" t="s">
        <v>75</v>
      </c>
      <c r="C19" s="228" t="s">
        <v>46</v>
      </c>
      <c r="D19" s="229"/>
      <c r="E19" s="24" t="str">
        <f t="shared" si="0"/>
        <v>20 mer</v>
      </c>
      <c r="F19" s="5"/>
      <c r="G19" s="2"/>
    </row>
    <row r="20" spans="1:7" ht="16.5">
      <c r="A20" s="3"/>
      <c r="B20" s="23" t="s">
        <v>47</v>
      </c>
      <c r="C20" s="228" t="s">
        <v>48</v>
      </c>
      <c r="D20" s="229"/>
      <c r="E20" s="24" t="str">
        <f t="shared" si="0"/>
        <v>17 mer</v>
      </c>
      <c r="F20" s="5"/>
      <c r="G20" s="2"/>
    </row>
    <row r="21" spans="1:7" ht="16.5">
      <c r="A21" s="3"/>
      <c r="B21" s="23" t="s">
        <v>49</v>
      </c>
      <c r="C21" s="228" t="s">
        <v>50</v>
      </c>
      <c r="D21" s="229"/>
      <c r="E21" s="24" t="str">
        <f t="shared" si="0"/>
        <v>20 mer</v>
      </c>
      <c r="F21" s="5"/>
      <c r="G21" s="2"/>
    </row>
    <row r="22" spans="1:7" ht="16.5">
      <c r="A22" s="3"/>
      <c r="B22" s="23" t="s">
        <v>51</v>
      </c>
      <c r="C22" s="228" t="s">
        <v>52</v>
      </c>
      <c r="D22" s="229"/>
      <c r="E22" s="24" t="str">
        <f t="shared" si="0"/>
        <v>22 mer</v>
      </c>
      <c r="F22" s="5"/>
      <c r="G22" s="2"/>
    </row>
    <row r="23" spans="1:7" ht="16.5">
      <c r="A23" s="3"/>
      <c r="B23" s="23" t="s">
        <v>53</v>
      </c>
      <c r="C23" s="228" t="s">
        <v>54</v>
      </c>
      <c r="D23" s="229"/>
      <c r="E23" s="24" t="str">
        <f t="shared" si="0"/>
        <v>20 mer</v>
      </c>
      <c r="F23" s="5"/>
      <c r="G23" s="2"/>
    </row>
    <row r="24" spans="1:7" ht="16.5">
      <c r="A24" s="3"/>
      <c r="B24" s="23" t="s">
        <v>55</v>
      </c>
      <c r="C24" s="228" t="s">
        <v>56</v>
      </c>
      <c r="D24" s="229"/>
      <c r="E24" s="24" t="str">
        <f t="shared" si="0"/>
        <v>18 mer</v>
      </c>
      <c r="F24" s="5"/>
      <c r="G24" s="2"/>
    </row>
    <row r="25" spans="1:7" ht="16.5">
      <c r="A25" s="3"/>
      <c r="B25" s="23" t="s">
        <v>57</v>
      </c>
      <c r="C25" s="228" t="s">
        <v>58</v>
      </c>
      <c r="D25" s="229"/>
      <c r="E25" s="24" t="str">
        <f t="shared" si="0"/>
        <v>19 mer</v>
      </c>
      <c r="F25" s="5"/>
      <c r="G25" s="2"/>
    </row>
    <row r="26" spans="1:7" ht="16.5">
      <c r="A26" s="3"/>
      <c r="B26" s="23" t="s">
        <v>59</v>
      </c>
      <c r="C26" s="228" t="s">
        <v>60</v>
      </c>
      <c r="D26" s="229"/>
      <c r="E26" s="24" t="str">
        <f t="shared" si="0"/>
        <v>20 mer</v>
      </c>
      <c r="F26" s="5"/>
      <c r="G26" s="2"/>
    </row>
    <row r="27" spans="1:7" ht="16.5">
      <c r="A27" s="3"/>
      <c r="B27" s="23" t="s">
        <v>365</v>
      </c>
      <c r="C27" s="233" t="s">
        <v>368</v>
      </c>
      <c r="D27" s="234"/>
      <c r="E27" s="24" t="str">
        <f t="shared" si="0"/>
        <v>22 mer</v>
      </c>
      <c r="F27" s="5"/>
      <c r="G27" s="2"/>
    </row>
    <row r="28" spans="1:7" ht="16.5">
      <c r="A28" s="3"/>
      <c r="B28" s="23" t="s">
        <v>366</v>
      </c>
      <c r="C28" s="233" t="s">
        <v>369</v>
      </c>
      <c r="D28" s="234"/>
      <c r="E28" s="24" t="str">
        <f t="shared" si="0"/>
        <v>24 mer</v>
      </c>
      <c r="F28" s="5"/>
      <c r="G28" s="2"/>
    </row>
    <row r="29" spans="1:7" ht="16.5">
      <c r="A29" s="3"/>
      <c r="B29" s="23" t="s">
        <v>367</v>
      </c>
      <c r="C29" s="233" t="s">
        <v>370</v>
      </c>
      <c r="D29" s="234"/>
      <c r="E29" s="24" t="str">
        <f t="shared" si="0"/>
        <v>19 mer</v>
      </c>
      <c r="F29" s="5"/>
      <c r="G29" s="2"/>
    </row>
    <row r="30" spans="1:7" ht="16.5">
      <c r="A30" s="3"/>
      <c r="B30" s="23" t="s">
        <v>61</v>
      </c>
      <c r="C30" s="228" t="s">
        <v>62</v>
      </c>
      <c r="D30" s="229"/>
      <c r="E30" s="24" t="str">
        <f t="shared" si="0"/>
        <v>18 mer</v>
      </c>
      <c r="F30" s="5"/>
      <c r="G30" s="2"/>
    </row>
    <row r="31" spans="1:7" ht="16.5">
      <c r="A31" s="3"/>
      <c r="B31" s="53" t="s">
        <v>68</v>
      </c>
      <c r="C31" s="233" t="s">
        <v>67</v>
      </c>
      <c r="D31" s="234"/>
      <c r="E31" s="54" t="str">
        <f t="shared" si="0"/>
        <v>21 mer</v>
      </c>
      <c r="F31" s="5"/>
      <c r="G31" s="2"/>
    </row>
    <row r="32" spans="1:7" ht="16.5">
      <c r="A32" s="3"/>
      <c r="B32" s="53" t="s">
        <v>70</v>
      </c>
      <c r="C32" s="233" t="s">
        <v>69</v>
      </c>
      <c r="D32" s="234"/>
      <c r="E32" s="54" t="str">
        <f t="shared" si="0"/>
        <v>16 mer</v>
      </c>
      <c r="F32" s="5"/>
      <c r="G32" s="2"/>
    </row>
    <row r="33" spans="1:7" ht="18" thickBot="1">
      <c r="A33" s="3"/>
      <c r="B33" s="25" t="s">
        <v>72</v>
      </c>
      <c r="C33" s="235" t="s">
        <v>71</v>
      </c>
      <c r="D33" s="236"/>
      <c r="E33" s="26" t="str">
        <f t="shared" si="0"/>
        <v>18 mer</v>
      </c>
      <c r="F33" s="5"/>
      <c r="G33" s="2"/>
    </row>
    <row r="34" spans="1:7" ht="16.5">
      <c r="A34" s="14"/>
      <c r="B34" s="10"/>
      <c r="C34" s="27"/>
      <c r="D34" s="27"/>
      <c r="E34" s="10"/>
      <c r="F34" s="17"/>
      <c r="G34" s="2"/>
    </row>
    <row r="35" spans="1:7" ht="18">
      <c r="A35" s="14"/>
      <c r="B35" s="7" t="s">
        <v>377</v>
      </c>
      <c r="C35" s="4"/>
      <c r="D35" s="4"/>
      <c r="E35" s="4"/>
      <c r="F35" s="17"/>
      <c r="G35" s="2"/>
    </row>
    <row r="36" spans="1:7" ht="6.75" customHeight="1" thickBot="1">
      <c r="A36" s="14"/>
      <c r="B36" s="7"/>
      <c r="C36" s="4"/>
      <c r="D36" s="4"/>
      <c r="E36" s="4"/>
      <c r="F36" s="17"/>
      <c r="G36" s="2"/>
    </row>
    <row r="37" spans="1:7" ht="18" thickBot="1">
      <c r="A37" s="14"/>
      <c r="B37" s="181" t="s">
        <v>63</v>
      </c>
      <c r="C37" s="237" t="s">
        <v>64</v>
      </c>
      <c r="D37" s="238"/>
      <c r="E37" s="182" t="s">
        <v>28</v>
      </c>
      <c r="F37" s="17"/>
      <c r="G37" s="2"/>
    </row>
    <row r="38" spans="1:7" ht="16.5">
      <c r="A38" s="14"/>
      <c r="B38" s="28"/>
      <c r="C38" s="232"/>
      <c r="D38" s="232"/>
      <c r="E38" s="43">
        <f aca="true" t="shared" si="1" ref="E38:E53">IF(C38="","",LEN(C38)&amp;" mer")</f>
      </c>
      <c r="F38" s="44">
        <f aca="true" t="shared" si="2" ref="F38:F53">IF(C38&lt;&gt;"",1,0)</f>
        <v>0</v>
      </c>
      <c r="G38" s="45">
        <f>LEN(C38)</f>
        <v>0</v>
      </c>
    </row>
    <row r="39" spans="1:7" ht="16.5">
      <c r="A39" s="14"/>
      <c r="B39" s="29"/>
      <c r="C39" s="232"/>
      <c r="D39" s="232"/>
      <c r="E39" s="46">
        <f t="shared" si="1"/>
      </c>
      <c r="F39" s="44">
        <f t="shared" si="2"/>
        <v>0</v>
      </c>
      <c r="G39" s="45">
        <f aca="true" t="shared" si="3" ref="G39:G53">LEN(C39)</f>
        <v>0</v>
      </c>
    </row>
    <row r="40" spans="1:7" ht="16.5">
      <c r="A40" s="14"/>
      <c r="B40" s="29"/>
      <c r="C40" s="232"/>
      <c r="D40" s="232"/>
      <c r="E40" s="46">
        <f t="shared" si="1"/>
      </c>
      <c r="F40" s="44">
        <f t="shared" si="2"/>
        <v>0</v>
      </c>
      <c r="G40" s="45">
        <f t="shared" si="3"/>
        <v>0</v>
      </c>
    </row>
    <row r="41" spans="1:7" ht="16.5">
      <c r="A41" s="14"/>
      <c r="B41" s="29"/>
      <c r="C41" s="232"/>
      <c r="D41" s="232"/>
      <c r="E41" s="46">
        <f t="shared" si="1"/>
      </c>
      <c r="F41" s="44">
        <f t="shared" si="2"/>
        <v>0</v>
      </c>
      <c r="G41" s="45">
        <f t="shared" si="3"/>
        <v>0</v>
      </c>
    </row>
    <row r="42" spans="1:7" ht="16.5">
      <c r="A42" s="14"/>
      <c r="B42" s="29"/>
      <c r="C42" s="232"/>
      <c r="D42" s="232"/>
      <c r="E42" s="46">
        <f t="shared" si="1"/>
      </c>
      <c r="F42" s="44">
        <f t="shared" si="2"/>
        <v>0</v>
      </c>
      <c r="G42" s="45">
        <f t="shared" si="3"/>
        <v>0</v>
      </c>
    </row>
    <row r="43" spans="1:7" ht="16.5">
      <c r="A43" s="14"/>
      <c r="B43" s="30"/>
      <c r="C43" s="232"/>
      <c r="D43" s="232"/>
      <c r="E43" s="46">
        <f t="shared" si="1"/>
      </c>
      <c r="F43" s="44">
        <f t="shared" si="2"/>
        <v>0</v>
      </c>
      <c r="G43" s="45">
        <f t="shared" si="3"/>
        <v>0</v>
      </c>
    </row>
    <row r="44" spans="1:7" ht="16.5">
      <c r="A44" s="14"/>
      <c r="B44" s="30"/>
      <c r="C44" s="232"/>
      <c r="D44" s="232"/>
      <c r="E44" s="46">
        <f t="shared" si="1"/>
      </c>
      <c r="F44" s="44">
        <f t="shared" si="2"/>
        <v>0</v>
      </c>
      <c r="G44" s="45">
        <f t="shared" si="3"/>
        <v>0</v>
      </c>
    </row>
    <row r="45" spans="1:7" ht="16.5">
      <c r="A45" s="14"/>
      <c r="B45" s="30"/>
      <c r="C45" s="47"/>
      <c r="D45" s="48"/>
      <c r="E45" s="46">
        <f t="shared" si="1"/>
      </c>
      <c r="F45" s="44">
        <f t="shared" si="2"/>
        <v>0</v>
      </c>
      <c r="G45" s="45">
        <f t="shared" si="3"/>
        <v>0</v>
      </c>
    </row>
    <row r="46" spans="1:7" ht="16.5">
      <c r="A46" s="14"/>
      <c r="B46" s="30"/>
      <c r="C46" s="47"/>
      <c r="D46" s="48"/>
      <c r="E46" s="46">
        <f t="shared" si="1"/>
      </c>
      <c r="F46" s="44">
        <f t="shared" si="2"/>
        <v>0</v>
      </c>
      <c r="G46" s="45">
        <f t="shared" si="3"/>
        <v>0</v>
      </c>
    </row>
    <row r="47" spans="1:7" ht="16.5">
      <c r="A47" s="14"/>
      <c r="B47" s="30"/>
      <c r="C47" s="47"/>
      <c r="D47" s="48"/>
      <c r="E47" s="46">
        <f t="shared" si="1"/>
      </c>
      <c r="F47" s="44">
        <f t="shared" si="2"/>
        <v>0</v>
      </c>
      <c r="G47" s="45">
        <f t="shared" si="3"/>
        <v>0</v>
      </c>
    </row>
    <row r="48" spans="1:7" ht="16.5">
      <c r="A48" s="14"/>
      <c r="B48" s="30"/>
      <c r="C48" s="47"/>
      <c r="D48" s="48"/>
      <c r="E48" s="46">
        <f t="shared" si="1"/>
      </c>
      <c r="F48" s="44">
        <f t="shared" si="2"/>
        <v>0</v>
      </c>
      <c r="G48" s="45">
        <f t="shared" si="3"/>
        <v>0</v>
      </c>
    </row>
    <row r="49" spans="1:7" ht="16.5">
      <c r="A49" s="14"/>
      <c r="B49" s="30"/>
      <c r="C49" s="47"/>
      <c r="D49" s="48"/>
      <c r="E49" s="46">
        <f t="shared" si="1"/>
      </c>
      <c r="F49" s="44">
        <f t="shared" si="2"/>
        <v>0</v>
      </c>
      <c r="G49" s="45">
        <f t="shared" si="3"/>
        <v>0</v>
      </c>
    </row>
    <row r="50" spans="1:7" ht="16.5">
      <c r="A50" s="14"/>
      <c r="B50" s="30"/>
      <c r="C50" s="47"/>
      <c r="D50" s="48"/>
      <c r="E50" s="46">
        <f t="shared" si="1"/>
      </c>
      <c r="F50" s="44">
        <f t="shared" si="2"/>
        <v>0</v>
      </c>
      <c r="G50" s="45">
        <f t="shared" si="3"/>
        <v>0</v>
      </c>
    </row>
    <row r="51" spans="1:7" ht="16.5">
      <c r="A51" s="14"/>
      <c r="B51" s="30"/>
      <c r="C51" s="47"/>
      <c r="D51" s="48"/>
      <c r="E51" s="46">
        <f t="shared" si="1"/>
      </c>
      <c r="F51" s="44">
        <f t="shared" si="2"/>
        <v>0</v>
      </c>
      <c r="G51" s="45">
        <f t="shared" si="3"/>
        <v>0</v>
      </c>
    </row>
    <row r="52" spans="1:7" ht="16.5">
      <c r="A52" s="14"/>
      <c r="B52" s="30"/>
      <c r="C52" s="47"/>
      <c r="D52" s="48"/>
      <c r="E52" s="46">
        <f t="shared" si="1"/>
      </c>
      <c r="F52" s="44">
        <f t="shared" si="2"/>
        <v>0</v>
      </c>
      <c r="G52" s="45">
        <f t="shared" si="3"/>
        <v>0</v>
      </c>
    </row>
    <row r="53" spans="1:7" ht="16.5">
      <c r="A53" s="3"/>
      <c r="B53" s="30"/>
      <c r="C53" s="230"/>
      <c r="D53" s="231"/>
      <c r="E53" s="46">
        <f t="shared" si="1"/>
      </c>
      <c r="F53" s="44">
        <f t="shared" si="2"/>
        <v>0</v>
      </c>
      <c r="G53" s="45">
        <f t="shared" si="3"/>
        <v>0</v>
      </c>
    </row>
    <row r="54" spans="1:7" ht="18" thickBot="1">
      <c r="A54" s="14"/>
      <c r="B54" s="31" t="s">
        <v>65</v>
      </c>
      <c r="C54" s="226" t="str">
        <f>SUM(F38:F53)&amp;" プライマーをマクロジェン・ジャパンに依頼する"</f>
        <v>0 プライマーをマクロジェン・ジャパンに依頼する</v>
      </c>
      <c r="D54" s="227"/>
      <c r="E54" s="49" t="str">
        <f>SUM(G38:G53)&amp;" mers"</f>
        <v>0 mers</v>
      </c>
      <c r="F54" s="50"/>
      <c r="G54" s="51"/>
    </row>
    <row r="55" spans="1:7" ht="16.5">
      <c r="A55" s="14"/>
      <c r="B55" s="32"/>
      <c r="C55" s="33"/>
      <c r="D55" s="33"/>
      <c r="E55" s="34"/>
      <c r="F55" s="35">
        <v>0</v>
      </c>
      <c r="G55" s="36">
        <v>0</v>
      </c>
    </row>
    <row r="56" spans="1:7" ht="18" thickBot="1">
      <c r="A56" s="37"/>
      <c r="B56" s="38"/>
      <c r="C56" s="39"/>
      <c r="D56" s="39"/>
      <c r="E56" s="40"/>
      <c r="F56" s="41"/>
      <c r="G56" s="2"/>
    </row>
    <row r="57" spans="1:7" ht="18" thickTop="1">
      <c r="A57" s="1"/>
      <c r="F57" s="1"/>
      <c r="G57" s="1"/>
    </row>
  </sheetData>
  <sheetProtection/>
  <mergeCells count="39">
    <mergeCell ref="C28:D28"/>
    <mergeCell ref="C29:D29"/>
    <mergeCell ref="C43:D43"/>
    <mergeCell ref="B2:C3"/>
    <mergeCell ref="E1:F1"/>
    <mergeCell ref="C38:D38"/>
    <mergeCell ref="C39:D39"/>
    <mergeCell ref="C7:D7"/>
    <mergeCell ref="C8:D8"/>
    <mergeCell ref="C9:D9"/>
    <mergeCell ref="C10:D10"/>
    <mergeCell ref="C11:D11"/>
    <mergeCell ref="C12:D12"/>
    <mergeCell ref="C25:D25"/>
    <mergeCell ref="C13:D13"/>
    <mergeCell ref="C15:D15"/>
    <mergeCell ref="C16:D16"/>
    <mergeCell ref="C17:D17"/>
    <mergeCell ref="C18:D18"/>
    <mergeCell ref="C19:D19"/>
    <mergeCell ref="C14:D14"/>
    <mergeCell ref="C26:D26"/>
    <mergeCell ref="C30:D30"/>
    <mergeCell ref="C33:D33"/>
    <mergeCell ref="C44:D44"/>
    <mergeCell ref="C37:D37"/>
    <mergeCell ref="C40:D40"/>
    <mergeCell ref="C31:D31"/>
    <mergeCell ref="C32:D32"/>
    <mergeCell ref="C54:D54"/>
    <mergeCell ref="C20:D20"/>
    <mergeCell ref="C21:D21"/>
    <mergeCell ref="C22:D22"/>
    <mergeCell ref="C23:D23"/>
    <mergeCell ref="C24:D24"/>
    <mergeCell ref="C53:D53"/>
    <mergeCell ref="C41:D41"/>
    <mergeCell ref="C42:D42"/>
    <mergeCell ref="C27:D27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734"/>
  <sheetViews>
    <sheetView workbookViewId="0" topLeftCell="A1">
      <selection activeCell="A5" sqref="A5:J7"/>
    </sheetView>
  </sheetViews>
  <sheetFormatPr defaultColWidth="9.00390625" defaultRowHeight="15"/>
  <cols>
    <col min="1" max="1" width="0.85546875" style="57" customWidth="1"/>
    <col min="2" max="2" width="0.85546875" style="55" customWidth="1"/>
    <col min="3" max="3" width="8.28125" style="56" customWidth="1"/>
    <col min="4" max="4" width="10.8515625" style="57" customWidth="1"/>
    <col min="5" max="5" width="20.00390625" style="57" customWidth="1"/>
    <col min="6" max="6" width="14.28125" style="57" customWidth="1"/>
    <col min="7" max="7" width="16.7109375" style="57" customWidth="1"/>
    <col min="8" max="8" width="9.7109375" style="57" customWidth="1"/>
    <col min="9" max="9" width="4.00390625" style="57" customWidth="1"/>
    <col min="10" max="10" width="2.140625" style="88" customWidth="1"/>
    <col min="11" max="16384" width="9.00390625" style="58" customWidth="1"/>
  </cols>
  <sheetData>
    <row r="1" spans="1:10" ht="14.25">
      <c r="A1" s="215" t="s">
        <v>183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4.25">
      <c r="A2" s="216">
        <f ca="1">NOW()</f>
        <v>41395.59873159722</v>
      </c>
      <c r="B2" s="216"/>
      <c r="C2" s="216"/>
      <c r="D2" s="216"/>
      <c r="E2" s="216"/>
      <c r="F2" s="216"/>
      <c r="G2" s="216"/>
      <c r="H2" s="216"/>
      <c r="I2" s="286" t="s">
        <v>282</v>
      </c>
      <c r="J2" s="286"/>
    </row>
    <row r="3" spans="1:10" ht="12.75">
      <c r="A3" s="127" t="s">
        <v>286</v>
      </c>
      <c r="B3" s="128"/>
      <c r="C3" s="129"/>
      <c r="D3" s="130"/>
      <c r="E3" s="130"/>
      <c r="F3" s="130"/>
      <c r="G3" s="130"/>
      <c r="H3" s="130"/>
      <c r="I3" s="130"/>
      <c r="J3" s="130"/>
    </row>
    <row r="4" spans="1:10" ht="13.5">
      <c r="A4" s="183" t="s">
        <v>378</v>
      </c>
      <c r="B4" s="144"/>
      <c r="C4" s="144"/>
      <c r="D4" s="144"/>
      <c r="E4" s="144"/>
      <c r="F4" s="144"/>
      <c r="G4" s="144"/>
      <c r="H4" s="144"/>
      <c r="I4" s="144"/>
      <c r="J4" s="94"/>
    </row>
    <row r="5" spans="1:10" ht="19.5" customHeight="1">
      <c r="A5" s="302" t="s">
        <v>380</v>
      </c>
      <c r="B5" s="303"/>
      <c r="C5" s="303"/>
      <c r="D5" s="303"/>
      <c r="E5" s="304"/>
      <c r="F5" s="304"/>
      <c r="G5" s="304"/>
      <c r="H5" s="304"/>
      <c r="I5" s="304"/>
      <c r="J5" s="305"/>
    </row>
    <row r="6" spans="1:10" ht="19.5" customHeight="1">
      <c r="A6" s="306"/>
      <c r="B6" s="307"/>
      <c r="C6" s="307"/>
      <c r="D6" s="307"/>
      <c r="E6" s="308"/>
      <c r="F6" s="308"/>
      <c r="G6" s="308"/>
      <c r="H6" s="308"/>
      <c r="I6" s="308"/>
      <c r="J6" s="309"/>
    </row>
    <row r="7" spans="1:10" ht="19.5" customHeight="1">
      <c r="A7" s="312"/>
      <c r="B7" s="312"/>
      <c r="C7" s="312"/>
      <c r="D7" s="310"/>
      <c r="E7" s="311"/>
      <c r="F7" s="311"/>
      <c r="G7" s="311"/>
      <c r="H7" s="311"/>
      <c r="I7" s="313"/>
      <c r="J7" s="313"/>
    </row>
    <row r="8" spans="1:10" ht="13.5" customHeight="1">
      <c r="A8" s="296" t="s">
        <v>373</v>
      </c>
      <c r="B8" s="297"/>
      <c r="C8" s="297"/>
      <c r="D8" s="298"/>
      <c r="E8" s="287" t="s">
        <v>284</v>
      </c>
      <c r="F8" s="288"/>
      <c r="G8" s="288"/>
      <c r="H8" s="288"/>
      <c r="I8" s="288"/>
      <c r="J8" s="289"/>
    </row>
    <row r="9" spans="1:10" ht="15" customHeight="1">
      <c r="A9" s="299"/>
      <c r="B9" s="300"/>
      <c r="C9" s="300"/>
      <c r="D9" s="301"/>
      <c r="E9" s="290" t="s">
        <v>379</v>
      </c>
      <c r="F9" s="291"/>
      <c r="G9" s="291"/>
      <c r="H9" s="291"/>
      <c r="I9" s="291"/>
      <c r="J9" s="292"/>
    </row>
    <row r="10" ht="13.5">
      <c r="A10" s="146" t="s">
        <v>285</v>
      </c>
    </row>
    <row r="11" spans="1:9" ht="13.5">
      <c r="A11" s="251" t="s">
        <v>12</v>
      </c>
      <c r="B11" s="252"/>
      <c r="C11" s="252"/>
      <c r="D11" s="253"/>
      <c r="E11" s="147" t="s">
        <v>20</v>
      </c>
      <c r="F11" s="184" t="s">
        <v>10</v>
      </c>
      <c r="G11" s="293"/>
      <c r="H11" s="294"/>
      <c r="I11" s="295"/>
    </row>
    <row r="12" spans="1:9" ht="13.5">
      <c r="A12" s="251" t="s">
        <v>24</v>
      </c>
      <c r="B12" s="252"/>
      <c r="C12" s="252"/>
      <c r="D12" s="253"/>
      <c r="E12" s="145" t="s">
        <v>73</v>
      </c>
      <c r="F12" s="184" t="s">
        <v>376</v>
      </c>
      <c r="G12" s="293"/>
      <c r="H12" s="294"/>
      <c r="I12" s="295"/>
    </row>
    <row r="13" spans="1:9" ht="13.5">
      <c r="A13" s="251" t="s">
        <v>13</v>
      </c>
      <c r="B13" s="252"/>
      <c r="C13" s="252"/>
      <c r="D13" s="253"/>
      <c r="E13" s="145" t="s">
        <v>283</v>
      </c>
      <c r="F13" s="184" t="s">
        <v>292</v>
      </c>
      <c r="G13" s="293"/>
      <c r="H13" s="294"/>
      <c r="I13" s="295"/>
    </row>
    <row r="14" spans="1:9" ht="13.5" customHeight="1">
      <c r="A14" s="254" t="s">
        <v>287</v>
      </c>
      <c r="B14" s="255"/>
      <c r="C14" s="255"/>
      <c r="D14" s="256"/>
      <c r="E14" s="145" t="s">
        <v>15</v>
      </c>
      <c r="F14" s="185" t="s">
        <v>11</v>
      </c>
      <c r="G14" s="281"/>
      <c r="H14" s="282"/>
      <c r="I14" s="283"/>
    </row>
    <row r="15" spans="1:9" ht="13.5" customHeight="1">
      <c r="A15" s="266" t="s">
        <v>14</v>
      </c>
      <c r="B15" s="267"/>
      <c r="C15" s="267"/>
      <c r="D15" s="268"/>
      <c r="E15" s="145" t="s">
        <v>16</v>
      </c>
      <c r="F15" s="284" t="s">
        <v>288</v>
      </c>
      <c r="G15" s="172" t="s">
        <v>293</v>
      </c>
      <c r="H15" s="168"/>
      <c r="I15" s="121" t="s">
        <v>295</v>
      </c>
    </row>
    <row r="16" spans="1:9" ht="15.75" customHeight="1">
      <c r="A16" s="251" t="s">
        <v>18</v>
      </c>
      <c r="B16" s="252"/>
      <c r="C16" s="252"/>
      <c r="D16" s="253"/>
      <c r="E16" s="145" t="s">
        <v>17</v>
      </c>
      <c r="F16" s="285"/>
      <c r="G16" s="172" t="s">
        <v>294</v>
      </c>
      <c r="H16" s="167"/>
      <c r="I16" s="121" t="s">
        <v>295</v>
      </c>
    </row>
    <row r="17" spans="1:9" ht="13.5">
      <c r="A17" s="139" t="s">
        <v>290</v>
      </c>
      <c r="B17" s="140"/>
      <c r="C17" s="140"/>
      <c r="D17" s="140"/>
      <c r="E17" s="140"/>
      <c r="F17" s="140"/>
      <c r="G17" s="141"/>
      <c r="H17" s="141"/>
      <c r="I17" s="141"/>
    </row>
    <row r="18" spans="1:9" ht="12">
      <c r="A18" s="257"/>
      <c r="B18" s="258"/>
      <c r="C18" s="258"/>
      <c r="D18" s="258"/>
      <c r="E18" s="258"/>
      <c r="F18" s="258"/>
      <c r="G18" s="258"/>
      <c r="H18" s="258"/>
      <c r="I18" s="259"/>
    </row>
    <row r="19" spans="1:9" ht="12">
      <c r="A19" s="260"/>
      <c r="B19" s="261"/>
      <c r="C19" s="261"/>
      <c r="D19" s="261"/>
      <c r="E19" s="261"/>
      <c r="F19" s="261"/>
      <c r="G19" s="261"/>
      <c r="H19" s="261"/>
      <c r="I19" s="262"/>
    </row>
    <row r="20" spans="1:9" ht="12">
      <c r="A20" s="260"/>
      <c r="B20" s="261"/>
      <c r="C20" s="261"/>
      <c r="D20" s="261"/>
      <c r="E20" s="261"/>
      <c r="F20" s="261"/>
      <c r="G20" s="261"/>
      <c r="H20" s="261"/>
      <c r="I20" s="262"/>
    </row>
    <row r="21" spans="1:9" ht="12">
      <c r="A21" s="260"/>
      <c r="B21" s="261"/>
      <c r="C21" s="261"/>
      <c r="D21" s="261"/>
      <c r="E21" s="261"/>
      <c r="F21" s="261"/>
      <c r="G21" s="261"/>
      <c r="H21" s="261"/>
      <c r="I21" s="262"/>
    </row>
    <row r="22" spans="1:9" ht="12">
      <c r="A22" s="263"/>
      <c r="B22" s="264"/>
      <c r="C22" s="264"/>
      <c r="D22" s="264"/>
      <c r="E22" s="264"/>
      <c r="F22" s="264"/>
      <c r="G22" s="264"/>
      <c r="H22" s="264"/>
      <c r="I22" s="265"/>
    </row>
    <row r="23" ht="12"/>
    <row r="24" spans="4:8" ht="14.25" customHeight="1" thickBot="1">
      <c r="D24" s="248" t="s">
        <v>182</v>
      </c>
      <c r="E24" s="249"/>
      <c r="F24" s="59"/>
      <c r="G24" s="59"/>
      <c r="H24" s="59"/>
    </row>
    <row r="25" spans="1:10" s="62" customFormat="1" ht="13.5" customHeight="1" thickTop="1">
      <c r="A25" s="87"/>
      <c r="B25" s="89"/>
      <c r="C25" s="60"/>
      <c r="D25" s="250"/>
      <c r="E25" s="250"/>
      <c r="F25" s="61"/>
      <c r="G25" s="61"/>
      <c r="H25" s="61"/>
      <c r="I25" s="61"/>
      <c r="J25" s="164"/>
    </row>
    <row r="26" spans="1:10" s="62" customFormat="1" ht="13.5" customHeight="1" thickBot="1">
      <c r="A26" s="87"/>
      <c r="B26" s="89"/>
      <c r="C26" s="245"/>
      <c r="D26" s="246"/>
      <c r="E26" s="246"/>
      <c r="F26" s="246"/>
      <c r="G26" s="246"/>
      <c r="H26" s="247"/>
      <c r="I26" s="247"/>
      <c r="J26" s="165"/>
    </row>
    <row r="27" spans="3:10" ht="17.25" customHeight="1" thickBot="1">
      <c r="C27" s="158" t="s">
        <v>76</v>
      </c>
      <c r="D27" s="159" t="s">
        <v>77</v>
      </c>
      <c r="E27" s="160" t="s">
        <v>300</v>
      </c>
      <c r="F27" s="160" t="s">
        <v>302</v>
      </c>
      <c r="G27" s="162" t="s">
        <v>301</v>
      </c>
      <c r="H27" s="163" t="s">
        <v>371</v>
      </c>
      <c r="I27" s="161"/>
      <c r="J27" s="166"/>
    </row>
    <row r="28" spans="2:10" ht="12" customHeight="1" thickTop="1">
      <c r="B28" s="55">
        <f>IF(E28&lt;&gt;"",1,0)</f>
        <v>0</v>
      </c>
      <c r="C28" s="63" t="s">
        <v>78</v>
      </c>
      <c r="D28" s="90" t="s">
        <v>79</v>
      </c>
      <c r="E28" s="68"/>
      <c r="F28" s="68"/>
      <c r="G28" s="148"/>
      <c r="H28" s="274"/>
      <c r="I28" s="275"/>
      <c r="J28" s="276"/>
    </row>
    <row r="29" spans="2:10" ht="12" customHeight="1">
      <c r="B29" s="55">
        <f>IF(E29&lt;&gt;"",B28+1,0)</f>
        <v>0</v>
      </c>
      <c r="C29" s="66" t="str">
        <f>C28</f>
        <v>Plate A</v>
      </c>
      <c r="D29" s="67" t="s">
        <v>80</v>
      </c>
      <c r="E29" s="68"/>
      <c r="F29" s="68"/>
      <c r="G29" s="148"/>
      <c r="H29" s="269"/>
      <c r="I29" s="272"/>
      <c r="J29" s="273"/>
    </row>
    <row r="30" spans="2:10" ht="12" customHeight="1">
      <c r="B30" s="55">
        <f aca="true" t="shared" si="0" ref="B30:B93">IF(E30&lt;&gt;"",B29+1,0)</f>
        <v>0</v>
      </c>
      <c r="C30" s="66" t="str">
        <f aca="true" t="shared" si="1" ref="C30:C93">C29</f>
        <v>Plate A</v>
      </c>
      <c r="D30" s="67" t="s">
        <v>81</v>
      </c>
      <c r="E30" s="68"/>
      <c r="F30" s="68"/>
      <c r="G30" s="148"/>
      <c r="H30" s="269"/>
      <c r="I30" s="270"/>
      <c r="J30" s="271"/>
    </row>
    <row r="31" spans="2:10" ht="12" customHeight="1">
      <c r="B31" s="55">
        <f t="shared" si="0"/>
        <v>0</v>
      </c>
      <c r="C31" s="66" t="str">
        <f t="shared" si="1"/>
        <v>Plate A</v>
      </c>
      <c r="D31" s="67" t="s">
        <v>82</v>
      </c>
      <c r="E31" s="68"/>
      <c r="F31" s="68"/>
      <c r="G31" s="148"/>
      <c r="H31" s="269"/>
      <c r="I31" s="270"/>
      <c r="J31" s="271"/>
    </row>
    <row r="32" spans="2:10" ht="12" customHeight="1">
      <c r="B32" s="55">
        <f t="shared" si="0"/>
        <v>0</v>
      </c>
      <c r="C32" s="66" t="str">
        <f t="shared" si="1"/>
        <v>Plate A</v>
      </c>
      <c r="D32" s="67" t="s">
        <v>83</v>
      </c>
      <c r="E32" s="68"/>
      <c r="F32" s="68"/>
      <c r="G32" s="148"/>
      <c r="H32" s="269"/>
      <c r="I32" s="270"/>
      <c r="J32" s="271"/>
    </row>
    <row r="33" spans="2:10" ht="12" customHeight="1">
      <c r="B33" s="55">
        <f t="shared" si="0"/>
        <v>0</v>
      </c>
      <c r="C33" s="66" t="str">
        <f t="shared" si="1"/>
        <v>Plate A</v>
      </c>
      <c r="D33" s="67" t="s">
        <v>84</v>
      </c>
      <c r="E33" s="68"/>
      <c r="F33" s="68"/>
      <c r="G33" s="148"/>
      <c r="H33" s="269"/>
      <c r="I33" s="270"/>
      <c r="J33" s="271"/>
    </row>
    <row r="34" spans="2:10" ht="12" customHeight="1">
      <c r="B34" s="55">
        <f t="shared" si="0"/>
        <v>0</v>
      </c>
      <c r="C34" s="66" t="str">
        <f t="shared" si="1"/>
        <v>Plate A</v>
      </c>
      <c r="D34" s="67" t="s">
        <v>85</v>
      </c>
      <c r="E34" s="68"/>
      <c r="F34" s="68"/>
      <c r="G34" s="148"/>
      <c r="H34" s="269"/>
      <c r="I34" s="270"/>
      <c r="J34" s="271"/>
    </row>
    <row r="35" spans="2:10" ht="12" customHeight="1">
      <c r="B35" s="55">
        <f t="shared" si="0"/>
        <v>0</v>
      </c>
      <c r="C35" s="66" t="str">
        <f t="shared" si="1"/>
        <v>Plate A</v>
      </c>
      <c r="D35" s="67" t="s">
        <v>86</v>
      </c>
      <c r="E35" s="68"/>
      <c r="F35" s="68"/>
      <c r="G35" s="148"/>
      <c r="H35" s="269"/>
      <c r="I35" s="270"/>
      <c r="J35" s="271"/>
    </row>
    <row r="36" spans="2:10" ht="12" customHeight="1">
      <c r="B36" s="55">
        <f t="shared" si="0"/>
        <v>0</v>
      </c>
      <c r="C36" s="66" t="str">
        <f t="shared" si="1"/>
        <v>Plate A</v>
      </c>
      <c r="D36" s="67" t="s">
        <v>87</v>
      </c>
      <c r="E36" s="68"/>
      <c r="F36" s="68"/>
      <c r="G36" s="148"/>
      <c r="H36" s="269"/>
      <c r="I36" s="270"/>
      <c r="J36" s="271"/>
    </row>
    <row r="37" spans="2:16" ht="12" customHeight="1">
      <c r="B37" s="55">
        <f t="shared" si="0"/>
        <v>0</v>
      </c>
      <c r="C37" s="66" t="str">
        <f t="shared" si="1"/>
        <v>Plate A</v>
      </c>
      <c r="D37" s="67" t="s">
        <v>88</v>
      </c>
      <c r="E37" s="68"/>
      <c r="F37" s="68"/>
      <c r="G37" s="148"/>
      <c r="H37" s="269"/>
      <c r="I37" s="270"/>
      <c r="J37" s="271"/>
      <c r="P37" s="169"/>
    </row>
    <row r="38" spans="2:10" ht="12" customHeight="1">
      <c r="B38" s="55">
        <f t="shared" si="0"/>
        <v>0</v>
      </c>
      <c r="C38" s="66" t="str">
        <f t="shared" si="1"/>
        <v>Plate A</v>
      </c>
      <c r="D38" s="67" t="s">
        <v>89</v>
      </c>
      <c r="E38" s="68"/>
      <c r="F38" s="68"/>
      <c r="G38" s="148"/>
      <c r="H38" s="269"/>
      <c r="I38" s="270"/>
      <c r="J38" s="271"/>
    </row>
    <row r="39" spans="2:10" ht="12" customHeight="1">
      <c r="B39" s="55">
        <f t="shared" si="0"/>
        <v>0</v>
      </c>
      <c r="C39" s="66" t="str">
        <f t="shared" si="1"/>
        <v>Plate A</v>
      </c>
      <c r="D39" s="67" t="s">
        <v>90</v>
      </c>
      <c r="E39" s="68"/>
      <c r="F39" s="68"/>
      <c r="G39" s="148"/>
      <c r="H39" s="269"/>
      <c r="I39" s="270"/>
      <c r="J39" s="271"/>
    </row>
    <row r="40" spans="2:10" ht="12" customHeight="1">
      <c r="B40" s="55">
        <f t="shared" si="0"/>
        <v>0</v>
      </c>
      <c r="C40" s="66" t="str">
        <f t="shared" si="1"/>
        <v>Plate A</v>
      </c>
      <c r="D40" s="67" t="s">
        <v>91</v>
      </c>
      <c r="E40" s="68"/>
      <c r="F40" s="68"/>
      <c r="G40" s="148"/>
      <c r="H40" s="269"/>
      <c r="I40" s="270"/>
      <c r="J40" s="271"/>
    </row>
    <row r="41" spans="2:10" ht="12" customHeight="1">
      <c r="B41" s="55">
        <f t="shared" si="0"/>
        <v>0</v>
      </c>
      <c r="C41" s="66" t="str">
        <f t="shared" si="1"/>
        <v>Plate A</v>
      </c>
      <c r="D41" s="67" t="s">
        <v>92</v>
      </c>
      <c r="E41" s="68"/>
      <c r="F41" s="68"/>
      <c r="G41" s="148"/>
      <c r="H41" s="277"/>
      <c r="I41" s="272"/>
      <c r="J41" s="273"/>
    </row>
    <row r="42" spans="2:10" ht="12" customHeight="1">
      <c r="B42" s="55">
        <f t="shared" si="0"/>
        <v>0</v>
      </c>
      <c r="C42" s="66" t="str">
        <f t="shared" si="1"/>
        <v>Plate A</v>
      </c>
      <c r="D42" s="67" t="s">
        <v>93</v>
      </c>
      <c r="E42" s="68"/>
      <c r="F42" s="68"/>
      <c r="G42" s="148"/>
      <c r="H42" s="269"/>
      <c r="I42" s="272"/>
      <c r="J42" s="273"/>
    </row>
    <row r="43" spans="2:10" ht="12" customHeight="1">
      <c r="B43" s="55">
        <f t="shared" si="0"/>
        <v>0</v>
      </c>
      <c r="C43" s="66" t="str">
        <f t="shared" si="1"/>
        <v>Plate A</v>
      </c>
      <c r="D43" s="67" t="s">
        <v>94</v>
      </c>
      <c r="E43" s="68"/>
      <c r="F43" s="68"/>
      <c r="G43" s="148"/>
      <c r="H43" s="269"/>
      <c r="I43" s="270"/>
      <c r="J43" s="271"/>
    </row>
    <row r="44" spans="2:10" ht="12" customHeight="1">
      <c r="B44" s="55">
        <f t="shared" si="0"/>
        <v>0</v>
      </c>
      <c r="C44" s="66" t="str">
        <f t="shared" si="1"/>
        <v>Plate A</v>
      </c>
      <c r="D44" s="67" t="s">
        <v>95</v>
      </c>
      <c r="E44" s="68"/>
      <c r="F44" s="68"/>
      <c r="G44" s="148"/>
      <c r="H44" s="269"/>
      <c r="I44" s="270"/>
      <c r="J44" s="271"/>
    </row>
    <row r="45" spans="2:10" ht="12" customHeight="1">
      <c r="B45" s="55">
        <f t="shared" si="0"/>
        <v>0</v>
      </c>
      <c r="C45" s="66" t="str">
        <f t="shared" si="1"/>
        <v>Plate A</v>
      </c>
      <c r="D45" s="67" t="s">
        <v>96</v>
      </c>
      <c r="E45" s="68"/>
      <c r="F45" s="68"/>
      <c r="G45" s="148"/>
      <c r="H45" s="269"/>
      <c r="I45" s="270"/>
      <c r="J45" s="271"/>
    </row>
    <row r="46" spans="2:10" ht="12" customHeight="1">
      <c r="B46" s="55">
        <f t="shared" si="0"/>
        <v>0</v>
      </c>
      <c r="C46" s="66" t="str">
        <f t="shared" si="1"/>
        <v>Plate A</v>
      </c>
      <c r="D46" s="67" t="s">
        <v>97</v>
      </c>
      <c r="E46" s="68"/>
      <c r="F46" s="68"/>
      <c r="G46" s="148"/>
      <c r="H46" s="269"/>
      <c r="I46" s="270"/>
      <c r="J46" s="271"/>
    </row>
    <row r="47" spans="2:10" ht="12" customHeight="1">
      <c r="B47" s="55">
        <f t="shared" si="0"/>
        <v>0</v>
      </c>
      <c r="C47" s="66" t="str">
        <f t="shared" si="1"/>
        <v>Plate A</v>
      </c>
      <c r="D47" s="67" t="s">
        <v>98</v>
      </c>
      <c r="E47" s="68"/>
      <c r="F47" s="68"/>
      <c r="G47" s="148"/>
      <c r="H47" s="269"/>
      <c r="I47" s="270"/>
      <c r="J47" s="271"/>
    </row>
    <row r="48" spans="2:10" ht="12" customHeight="1">
      <c r="B48" s="55">
        <f t="shared" si="0"/>
        <v>0</v>
      </c>
      <c r="C48" s="66" t="str">
        <f t="shared" si="1"/>
        <v>Plate A</v>
      </c>
      <c r="D48" s="67" t="s">
        <v>99</v>
      </c>
      <c r="E48" s="65"/>
      <c r="F48" s="65"/>
      <c r="G48" s="149"/>
      <c r="H48" s="269"/>
      <c r="I48" s="270"/>
      <c r="J48" s="271"/>
    </row>
    <row r="49" spans="2:10" ht="12" customHeight="1">
      <c r="B49" s="55">
        <f t="shared" si="0"/>
        <v>0</v>
      </c>
      <c r="C49" s="66" t="str">
        <f t="shared" si="1"/>
        <v>Plate A</v>
      </c>
      <c r="D49" s="67" t="s">
        <v>100</v>
      </c>
      <c r="E49" s="68"/>
      <c r="F49" s="68"/>
      <c r="G49" s="148"/>
      <c r="H49" s="269"/>
      <c r="I49" s="270"/>
      <c r="J49" s="271"/>
    </row>
    <row r="50" spans="2:10" ht="12" customHeight="1">
      <c r="B50" s="55">
        <f t="shared" si="0"/>
        <v>0</v>
      </c>
      <c r="C50" s="66" t="str">
        <f t="shared" si="1"/>
        <v>Plate A</v>
      </c>
      <c r="D50" s="67" t="s">
        <v>101</v>
      </c>
      <c r="E50" s="68"/>
      <c r="F50" s="68"/>
      <c r="G50" s="148"/>
      <c r="H50" s="269"/>
      <c r="I50" s="270"/>
      <c r="J50" s="271"/>
    </row>
    <row r="51" spans="2:10" ht="12" customHeight="1">
      <c r="B51" s="55">
        <f t="shared" si="0"/>
        <v>0</v>
      </c>
      <c r="C51" s="66" t="str">
        <f t="shared" si="1"/>
        <v>Plate A</v>
      </c>
      <c r="D51" s="67" t="s">
        <v>102</v>
      </c>
      <c r="E51" s="68"/>
      <c r="F51" s="68"/>
      <c r="G51" s="148"/>
      <c r="H51" s="269"/>
      <c r="I51" s="270"/>
      <c r="J51" s="271"/>
    </row>
    <row r="52" spans="2:10" ht="12" customHeight="1">
      <c r="B52" s="55">
        <f t="shared" si="0"/>
        <v>0</v>
      </c>
      <c r="C52" s="66" t="str">
        <f t="shared" si="1"/>
        <v>Plate A</v>
      </c>
      <c r="D52" s="67" t="s">
        <v>103</v>
      </c>
      <c r="E52" s="68"/>
      <c r="F52" s="68"/>
      <c r="G52" s="148"/>
      <c r="H52" s="269"/>
      <c r="I52" s="270"/>
      <c r="J52" s="271"/>
    </row>
    <row r="53" spans="2:10" ht="12" customHeight="1">
      <c r="B53" s="55">
        <f t="shared" si="0"/>
        <v>0</v>
      </c>
      <c r="C53" s="66" t="str">
        <f t="shared" si="1"/>
        <v>Plate A</v>
      </c>
      <c r="D53" s="67" t="s">
        <v>104</v>
      </c>
      <c r="E53" s="68"/>
      <c r="F53" s="68"/>
      <c r="G53" s="148"/>
      <c r="H53" s="269"/>
      <c r="I53" s="270"/>
      <c r="J53" s="271"/>
    </row>
    <row r="54" spans="2:10" ht="12" customHeight="1">
      <c r="B54" s="55">
        <f t="shared" si="0"/>
        <v>0</v>
      </c>
      <c r="C54" s="66" t="str">
        <f t="shared" si="1"/>
        <v>Plate A</v>
      </c>
      <c r="D54" s="67" t="s">
        <v>105</v>
      </c>
      <c r="E54" s="68"/>
      <c r="F54" s="68"/>
      <c r="G54" s="148"/>
      <c r="H54" s="277"/>
      <c r="I54" s="272"/>
      <c r="J54" s="273"/>
    </row>
    <row r="55" spans="2:10" ht="12" customHeight="1">
      <c r="B55" s="55">
        <f t="shared" si="0"/>
        <v>0</v>
      </c>
      <c r="C55" s="66" t="str">
        <f t="shared" si="1"/>
        <v>Plate A</v>
      </c>
      <c r="D55" s="67" t="s">
        <v>106</v>
      </c>
      <c r="E55" s="68"/>
      <c r="F55" s="68"/>
      <c r="G55" s="148"/>
      <c r="H55" s="269"/>
      <c r="I55" s="272"/>
      <c r="J55" s="273"/>
    </row>
    <row r="56" spans="2:10" ht="12" customHeight="1">
      <c r="B56" s="55">
        <f t="shared" si="0"/>
        <v>0</v>
      </c>
      <c r="C56" s="66" t="str">
        <f t="shared" si="1"/>
        <v>Plate A</v>
      </c>
      <c r="D56" s="67" t="s">
        <v>107</v>
      </c>
      <c r="E56" s="68"/>
      <c r="F56" s="68"/>
      <c r="G56" s="148"/>
      <c r="H56" s="269"/>
      <c r="I56" s="270"/>
      <c r="J56" s="271"/>
    </row>
    <row r="57" spans="2:10" ht="12" customHeight="1">
      <c r="B57" s="55">
        <f t="shared" si="0"/>
        <v>0</v>
      </c>
      <c r="C57" s="66" t="str">
        <f t="shared" si="1"/>
        <v>Plate A</v>
      </c>
      <c r="D57" s="67" t="s">
        <v>108</v>
      </c>
      <c r="E57" s="68"/>
      <c r="F57" s="68"/>
      <c r="G57" s="148"/>
      <c r="H57" s="269"/>
      <c r="I57" s="270"/>
      <c r="J57" s="271"/>
    </row>
    <row r="58" spans="2:10" ht="12" customHeight="1">
      <c r="B58" s="55">
        <f t="shared" si="0"/>
        <v>0</v>
      </c>
      <c r="C58" s="66" t="str">
        <f t="shared" si="1"/>
        <v>Plate A</v>
      </c>
      <c r="D58" s="67" t="s">
        <v>109</v>
      </c>
      <c r="E58" s="68"/>
      <c r="F58" s="68"/>
      <c r="G58" s="148"/>
      <c r="H58" s="269"/>
      <c r="I58" s="270"/>
      <c r="J58" s="271"/>
    </row>
    <row r="59" spans="2:10" ht="12" customHeight="1">
      <c r="B59" s="55">
        <f t="shared" si="0"/>
        <v>0</v>
      </c>
      <c r="C59" s="66" t="str">
        <f t="shared" si="1"/>
        <v>Plate A</v>
      </c>
      <c r="D59" s="67" t="s">
        <v>110</v>
      </c>
      <c r="E59" s="68"/>
      <c r="F59" s="68"/>
      <c r="G59" s="148"/>
      <c r="H59" s="269"/>
      <c r="I59" s="270"/>
      <c r="J59" s="271"/>
    </row>
    <row r="60" spans="2:10" ht="12" customHeight="1">
      <c r="B60" s="55">
        <f t="shared" si="0"/>
        <v>0</v>
      </c>
      <c r="C60" s="66" t="str">
        <f t="shared" si="1"/>
        <v>Plate A</v>
      </c>
      <c r="D60" s="67" t="s">
        <v>111</v>
      </c>
      <c r="E60" s="65"/>
      <c r="F60" s="65"/>
      <c r="G60" s="149"/>
      <c r="H60" s="269"/>
      <c r="I60" s="270"/>
      <c r="J60" s="271"/>
    </row>
    <row r="61" spans="2:10" ht="12" customHeight="1">
      <c r="B61" s="55">
        <f t="shared" si="0"/>
        <v>0</v>
      </c>
      <c r="C61" s="66" t="str">
        <f t="shared" si="1"/>
        <v>Plate A</v>
      </c>
      <c r="D61" s="67" t="s">
        <v>112</v>
      </c>
      <c r="E61" s="68"/>
      <c r="F61" s="68"/>
      <c r="G61" s="148"/>
      <c r="H61" s="269"/>
      <c r="I61" s="270"/>
      <c r="J61" s="271"/>
    </row>
    <row r="62" spans="2:10" ht="12" customHeight="1">
      <c r="B62" s="55">
        <f t="shared" si="0"/>
        <v>0</v>
      </c>
      <c r="C62" s="66" t="str">
        <f t="shared" si="1"/>
        <v>Plate A</v>
      </c>
      <c r="D62" s="67" t="s">
        <v>113</v>
      </c>
      <c r="E62" s="68"/>
      <c r="F62" s="68"/>
      <c r="G62" s="148"/>
      <c r="H62" s="269"/>
      <c r="I62" s="270"/>
      <c r="J62" s="271"/>
    </row>
    <row r="63" spans="2:10" ht="12" customHeight="1">
      <c r="B63" s="55">
        <f t="shared" si="0"/>
        <v>0</v>
      </c>
      <c r="C63" s="66" t="str">
        <f t="shared" si="1"/>
        <v>Plate A</v>
      </c>
      <c r="D63" s="67" t="s">
        <v>114</v>
      </c>
      <c r="E63" s="68"/>
      <c r="F63" s="68"/>
      <c r="G63" s="148"/>
      <c r="H63" s="269"/>
      <c r="I63" s="270"/>
      <c r="J63" s="271"/>
    </row>
    <row r="64" spans="2:10" ht="12" customHeight="1">
      <c r="B64" s="55">
        <f t="shared" si="0"/>
        <v>0</v>
      </c>
      <c r="C64" s="66" t="str">
        <f t="shared" si="1"/>
        <v>Plate A</v>
      </c>
      <c r="D64" s="67" t="s">
        <v>115</v>
      </c>
      <c r="E64" s="68"/>
      <c r="F64" s="68"/>
      <c r="G64" s="148"/>
      <c r="H64" s="269"/>
      <c r="I64" s="270"/>
      <c r="J64" s="271"/>
    </row>
    <row r="65" spans="2:10" ht="12" customHeight="1">
      <c r="B65" s="55">
        <f t="shared" si="0"/>
        <v>0</v>
      </c>
      <c r="C65" s="66" t="str">
        <f t="shared" si="1"/>
        <v>Plate A</v>
      </c>
      <c r="D65" s="67" t="s">
        <v>116</v>
      </c>
      <c r="E65" s="68"/>
      <c r="F65" s="68"/>
      <c r="G65" s="148"/>
      <c r="H65" s="269"/>
      <c r="I65" s="270"/>
      <c r="J65" s="271"/>
    </row>
    <row r="66" spans="2:10" ht="12" customHeight="1">
      <c r="B66" s="55">
        <f t="shared" si="0"/>
        <v>0</v>
      </c>
      <c r="C66" s="66" t="str">
        <f t="shared" si="1"/>
        <v>Plate A</v>
      </c>
      <c r="D66" s="67" t="s">
        <v>117</v>
      </c>
      <c r="E66" s="68"/>
      <c r="F66" s="68"/>
      <c r="G66" s="148"/>
      <c r="H66" s="269"/>
      <c r="I66" s="270"/>
      <c r="J66" s="271"/>
    </row>
    <row r="67" spans="2:10" ht="12" customHeight="1">
      <c r="B67" s="55">
        <f t="shared" si="0"/>
        <v>0</v>
      </c>
      <c r="C67" s="66" t="str">
        <f t="shared" si="1"/>
        <v>Plate A</v>
      </c>
      <c r="D67" s="67" t="s">
        <v>118</v>
      </c>
      <c r="E67" s="68"/>
      <c r="F67" s="68"/>
      <c r="G67" s="148"/>
      <c r="H67" s="277"/>
      <c r="I67" s="272"/>
      <c r="J67" s="273"/>
    </row>
    <row r="68" spans="2:10" ht="12" customHeight="1">
      <c r="B68" s="55">
        <f t="shared" si="0"/>
        <v>0</v>
      </c>
      <c r="C68" s="66" t="str">
        <f t="shared" si="1"/>
        <v>Plate A</v>
      </c>
      <c r="D68" s="67" t="s">
        <v>119</v>
      </c>
      <c r="E68" s="68"/>
      <c r="F68" s="68"/>
      <c r="G68" s="148"/>
      <c r="H68" s="269"/>
      <c r="I68" s="272"/>
      <c r="J68" s="273"/>
    </row>
    <row r="69" spans="2:10" ht="12" customHeight="1">
      <c r="B69" s="55">
        <f t="shared" si="0"/>
        <v>0</v>
      </c>
      <c r="C69" s="66" t="str">
        <f t="shared" si="1"/>
        <v>Plate A</v>
      </c>
      <c r="D69" s="67" t="s">
        <v>120</v>
      </c>
      <c r="E69" s="68"/>
      <c r="F69" s="68"/>
      <c r="G69" s="148"/>
      <c r="H69" s="269"/>
      <c r="I69" s="270"/>
      <c r="J69" s="271"/>
    </row>
    <row r="70" spans="2:10" ht="12" customHeight="1">
      <c r="B70" s="55">
        <f t="shared" si="0"/>
        <v>0</v>
      </c>
      <c r="C70" s="66" t="str">
        <f t="shared" si="1"/>
        <v>Plate A</v>
      </c>
      <c r="D70" s="67" t="s">
        <v>121</v>
      </c>
      <c r="E70" s="68"/>
      <c r="F70" s="68"/>
      <c r="G70" s="148"/>
      <c r="H70" s="269"/>
      <c r="I70" s="270"/>
      <c r="J70" s="271"/>
    </row>
    <row r="71" spans="2:10" ht="12" customHeight="1">
      <c r="B71" s="55">
        <f t="shared" si="0"/>
        <v>0</v>
      </c>
      <c r="C71" s="66" t="str">
        <f t="shared" si="1"/>
        <v>Plate A</v>
      </c>
      <c r="D71" s="67" t="s">
        <v>122</v>
      </c>
      <c r="E71" s="68"/>
      <c r="F71" s="68"/>
      <c r="G71" s="148"/>
      <c r="H71" s="269"/>
      <c r="I71" s="270"/>
      <c r="J71" s="271"/>
    </row>
    <row r="72" spans="2:10" ht="12" customHeight="1">
      <c r="B72" s="55">
        <f t="shared" si="0"/>
        <v>0</v>
      </c>
      <c r="C72" s="66" t="str">
        <f t="shared" si="1"/>
        <v>Plate A</v>
      </c>
      <c r="D72" s="67" t="s">
        <v>123</v>
      </c>
      <c r="E72" s="68"/>
      <c r="F72" s="68"/>
      <c r="G72" s="148"/>
      <c r="H72" s="269"/>
      <c r="I72" s="270"/>
      <c r="J72" s="271"/>
    </row>
    <row r="73" spans="2:10" ht="12" customHeight="1">
      <c r="B73" s="55">
        <f t="shared" si="0"/>
        <v>0</v>
      </c>
      <c r="C73" s="66" t="str">
        <f t="shared" si="1"/>
        <v>Plate A</v>
      </c>
      <c r="D73" s="67" t="s">
        <v>124</v>
      </c>
      <c r="E73" s="68"/>
      <c r="F73" s="68"/>
      <c r="G73" s="148"/>
      <c r="H73" s="269"/>
      <c r="I73" s="270"/>
      <c r="J73" s="271"/>
    </row>
    <row r="74" spans="2:10" ht="12" customHeight="1">
      <c r="B74" s="55">
        <f t="shared" si="0"/>
        <v>0</v>
      </c>
      <c r="C74" s="66" t="str">
        <f t="shared" si="1"/>
        <v>Plate A</v>
      </c>
      <c r="D74" s="67" t="s">
        <v>125</v>
      </c>
      <c r="E74" s="68"/>
      <c r="F74" s="68"/>
      <c r="G74" s="148"/>
      <c r="H74" s="269"/>
      <c r="I74" s="270"/>
      <c r="J74" s="271"/>
    </row>
    <row r="75" spans="2:10" ht="12" customHeight="1">
      <c r="B75" s="55">
        <f t="shared" si="0"/>
        <v>0</v>
      </c>
      <c r="C75" s="66" t="str">
        <f t="shared" si="1"/>
        <v>Plate A</v>
      </c>
      <c r="D75" s="67" t="s">
        <v>126</v>
      </c>
      <c r="E75" s="68"/>
      <c r="F75" s="68"/>
      <c r="G75" s="148"/>
      <c r="H75" s="269"/>
      <c r="I75" s="270"/>
      <c r="J75" s="271"/>
    </row>
    <row r="76" spans="2:10" ht="12" customHeight="1">
      <c r="B76" s="55">
        <f t="shared" si="0"/>
        <v>0</v>
      </c>
      <c r="C76" s="66" t="str">
        <f t="shared" si="1"/>
        <v>Plate A</v>
      </c>
      <c r="D76" s="67" t="s">
        <v>127</v>
      </c>
      <c r="E76" s="65"/>
      <c r="F76" s="65"/>
      <c r="G76" s="149"/>
      <c r="H76" s="269"/>
      <c r="I76" s="270"/>
      <c r="J76" s="271"/>
    </row>
    <row r="77" spans="2:10" ht="12" customHeight="1">
      <c r="B77" s="55">
        <f t="shared" si="0"/>
        <v>0</v>
      </c>
      <c r="C77" s="66" t="str">
        <f t="shared" si="1"/>
        <v>Plate A</v>
      </c>
      <c r="D77" s="67" t="s">
        <v>128</v>
      </c>
      <c r="E77" s="68"/>
      <c r="F77" s="68"/>
      <c r="G77" s="148"/>
      <c r="H77" s="269"/>
      <c r="I77" s="270"/>
      <c r="J77" s="271"/>
    </row>
    <row r="78" spans="2:10" ht="12" customHeight="1">
      <c r="B78" s="55">
        <f t="shared" si="0"/>
        <v>0</v>
      </c>
      <c r="C78" s="66" t="str">
        <f t="shared" si="1"/>
        <v>Plate A</v>
      </c>
      <c r="D78" s="67" t="s">
        <v>129</v>
      </c>
      <c r="E78" s="68"/>
      <c r="F78" s="68"/>
      <c r="G78" s="148"/>
      <c r="H78" s="269"/>
      <c r="I78" s="270"/>
      <c r="J78" s="271"/>
    </row>
    <row r="79" spans="2:10" ht="12" customHeight="1">
      <c r="B79" s="55">
        <f t="shared" si="0"/>
        <v>0</v>
      </c>
      <c r="C79" s="66" t="str">
        <f t="shared" si="1"/>
        <v>Plate A</v>
      </c>
      <c r="D79" s="67" t="s">
        <v>130</v>
      </c>
      <c r="E79" s="68"/>
      <c r="F79" s="68"/>
      <c r="G79" s="148"/>
      <c r="H79" s="269"/>
      <c r="I79" s="270"/>
      <c r="J79" s="271"/>
    </row>
    <row r="80" spans="2:10" ht="12" customHeight="1">
      <c r="B80" s="55">
        <f t="shared" si="0"/>
        <v>0</v>
      </c>
      <c r="C80" s="66" t="str">
        <f t="shared" si="1"/>
        <v>Plate A</v>
      </c>
      <c r="D80" s="67" t="s">
        <v>131</v>
      </c>
      <c r="E80" s="68"/>
      <c r="F80" s="68"/>
      <c r="G80" s="148"/>
      <c r="H80" s="277"/>
      <c r="I80" s="272"/>
      <c r="J80" s="273"/>
    </row>
    <row r="81" spans="2:10" ht="12" customHeight="1">
      <c r="B81" s="55">
        <f t="shared" si="0"/>
        <v>0</v>
      </c>
      <c r="C81" s="66" t="str">
        <f t="shared" si="1"/>
        <v>Plate A</v>
      </c>
      <c r="D81" s="67" t="s">
        <v>132</v>
      </c>
      <c r="E81" s="68"/>
      <c r="F81" s="68"/>
      <c r="G81" s="148"/>
      <c r="H81" s="269"/>
      <c r="I81" s="272"/>
      <c r="J81" s="273"/>
    </row>
    <row r="82" spans="2:10" ht="12" customHeight="1">
      <c r="B82" s="55">
        <f t="shared" si="0"/>
        <v>0</v>
      </c>
      <c r="C82" s="66" t="str">
        <f t="shared" si="1"/>
        <v>Plate A</v>
      </c>
      <c r="D82" s="67" t="s">
        <v>133</v>
      </c>
      <c r="E82" s="68"/>
      <c r="F82" s="68"/>
      <c r="G82" s="148"/>
      <c r="H82" s="269"/>
      <c r="I82" s="270"/>
      <c r="J82" s="271"/>
    </row>
    <row r="83" spans="2:10" ht="12" customHeight="1">
      <c r="B83" s="55">
        <f t="shared" si="0"/>
        <v>0</v>
      </c>
      <c r="C83" s="66" t="str">
        <f t="shared" si="1"/>
        <v>Plate A</v>
      </c>
      <c r="D83" s="67" t="s">
        <v>134</v>
      </c>
      <c r="E83" s="68"/>
      <c r="F83" s="68"/>
      <c r="G83" s="148"/>
      <c r="H83" s="269"/>
      <c r="I83" s="270"/>
      <c r="J83" s="271"/>
    </row>
    <row r="84" spans="2:10" ht="12" customHeight="1">
      <c r="B84" s="55">
        <f t="shared" si="0"/>
        <v>0</v>
      </c>
      <c r="C84" s="66" t="str">
        <f t="shared" si="1"/>
        <v>Plate A</v>
      </c>
      <c r="D84" s="67" t="s">
        <v>135</v>
      </c>
      <c r="E84" s="68"/>
      <c r="F84" s="68"/>
      <c r="G84" s="148"/>
      <c r="H84" s="269"/>
      <c r="I84" s="270"/>
      <c r="J84" s="271"/>
    </row>
    <row r="85" spans="2:10" ht="12" customHeight="1">
      <c r="B85" s="55">
        <f t="shared" si="0"/>
        <v>0</v>
      </c>
      <c r="C85" s="66" t="str">
        <f t="shared" si="1"/>
        <v>Plate A</v>
      </c>
      <c r="D85" s="67" t="s">
        <v>136</v>
      </c>
      <c r="E85" s="68"/>
      <c r="F85" s="68"/>
      <c r="G85" s="148"/>
      <c r="H85" s="269"/>
      <c r="I85" s="270"/>
      <c r="J85" s="271"/>
    </row>
    <row r="86" spans="2:10" ht="12" customHeight="1">
      <c r="B86" s="55">
        <f t="shared" si="0"/>
        <v>0</v>
      </c>
      <c r="C86" s="66" t="str">
        <f t="shared" si="1"/>
        <v>Plate A</v>
      </c>
      <c r="D86" s="67" t="s">
        <v>137</v>
      </c>
      <c r="E86" s="68"/>
      <c r="F86" s="68"/>
      <c r="G86" s="148"/>
      <c r="H86" s="269"/>
      <c r="I86" s="270"/>
      <c r="J86" s="271"/>
    </row>
    <row r="87" spans="2:10" ht="12" customHeight="1">
      <c r="B87" s="55">
        <f t="shared" si="0"/>
        <v>0</v>
      </c>
      <c r="C87" s="66" t="str">
        <f t="shared" si="1"/>
        <v>Plate A</v>
      </c>
      <c r="D87" s="67" t="s">
        <v>138</v>
      </c>
      <c r="E87" s="68"/>
      <c r="F87" s="68"/>
      <c r="G87" s="148"/>
      <c r="H87" s="269"/>
      <c r="I87" s="270"/>
      <c r="J87" s="271"/>
    </row>
    <row r="88" spans="2:10" ht="12" customHeight="1">
      <c r="B88" s="55">
        <f t="shared" si="0"/>
        <v>0</v>
      </c>
      <c r="C88" s="66" t="str">
        <f t="shared" si="1"/>
        <v>Plate A</v>
      </c>
      <c r="D88" s="67" t="s">
        <v>139</v>
      </c>
      <c r="E88" s="68"/>
      <c r="F88" s="68"/>
      <c r="G88" s="148"/>
      <c r="H88" s="269"/>
      <c r="I88" s="270"/>
      <c r="J88" s="271"/>
    </row>
    <row r="89" spans="2:10" ht="12" customHeight="1">
      <c r="B89" s="55">
        <f t="shared" si="0"/>
        <v>0</v>
      </c>
      <c r="C89" s="66" t="str">
        <f t="shared" si="1"/>
        <v>Plate A</v>
      </c>
      <c r="D89" s="67" t="s">
        <v>140</v>
      </c>
      <c r="E89" s="68"/>
      <c r="F89" s="68"/>
      <c r="G89" s="148"/>
      <c r="H89" s="269"/>
      <c r="I89" s="270"/>
      <c r="J89" s="271"/>
    </row>
    <row r="90" spans="2:10" ht="12" customHeight="1">
      <c r="B90" s="55">
        <f t="shared" si="0"/>
        <v>0</v>
      </c>
      <c r="C90" s="66" t="str">
        <f t="shared" si="1"/>
        <v>Plate A</v>
      </c>
      <c r="D90" s="67" t="s">
        <v>141</v>
      </c>
      <c r="E90" s="68"/>
      <c r="F90" s="68"/>
      <c r="G90" s="148"/>
      <c r="H90" s="269"/>
      <c r="I90" s="270"/>
      <c r="J90" s="271"/>
    </row>
    <row r="91" spans="2:10" ht="12" customHeight="1">
      <c r="B91" s="55">
        <f t="shared" si="0"/>
        <v>0</v>
      </c>
      <c r="C91" s="66" t="str">
        <f t="shared" si="1"/>
        <v>Plate A</v>
      </c>
      <c r="D91" s="67" t="s">
        <v>142</v>
      </c>
      <c r="E91" s="68"/>
      <c r="F91" s="68"/>
      <c r="G91" s="148"/>
      <c r="H91" s="269"/>
      <c r="I91" s="270"/>
      <c r="J91" s="271"/>
    </row>
    <row r="92" spans="2:10" ht="12" customHeight="1">
      <c r="B92" s="55">
        <f t="shared" si="0"/>
        <v>0</v>
      </c>
      <c r="C92" s="66" t="str">
        <f t="shared" si="1"/>
        <v>Plate A</v>
      </c>
      <c r="D92" s="67" t="s">
        <v>143</v>
      </c>
      <c r="E92" s="65"/>
      <c r="F92" s="65"/>
      <c r="G92" s="149"/>
      <c r="H92" s="269"/>
      <c r="I92" s="270"/>
      <c r="J92" s="271"/>
    </row>
    <row r="93" spans="2:10" ht="12" customHeight="1">
      <c r="B93" s="55">
        <f t="shared" si="0"/>
        <v>0</v>
      </c>
      <c r="C93" s="66" t="str">
        <f t="shared" si="1"/>
        <v>Plate A</v>
      </c>
      <c r="D93" s="67" t="s">
        <v>144</v>
      </c>
      <c r="E93" s="68"/>
      <c r="F93" s="68"/>
      <c r="G93" s="148"/>
      <c r="H93" s="277"/>
      <c r="I93" s="272"/>
      <c r="J93" s="273"/>
    </row>
    <row r="94" spans="2:10" ht="12" customHeight="1">
      <c r="B94" s="55">
        <f aca="true" t="shared" si="2" ref="B94:B157">IF(E94&lt;&gt;"",B93+1,0)</f>
        <v>0</v>
      </c>
      <c r="C94" s="66" t="str">
        <f aca="true" t="shared" si="3" ref="C94:C123">C93</f>
        <v>Plate A</v>
      </c>
      <c r="D94" s="67" t="s">
        <v>145</v>
      </c>
      <c r="E94" s="68"/>
      <c r="F94" s="68"/>
      <c r="G94" s="148"/>
      <c r="H94" s="269"/>
      <c r="I94" s="272"/>
      <c r="J94" s="273"/>
    </row>
    <row r="95" spans="2:10" ht="12" customHeight="1">
      <c r="B95" s="55">
        <f t="shared" si="2"/>
        <v>0</v>
      </c>
      <c r="C95" s="66" t="str">
        <f t="shared" si="3"/>
        <v>Plate A</v>
      </c>
      <c r="D95" s="67" t="s">
        <v>146</v>
      </c>
      <c r="E95" s="68"/>
      <c r="F95" s="68"/>
      <c r="G95" s="148"/>
      <c r="H95" s="269"/>
      <c r="I95" s="270"/>
      <c r="J95" s="271"/>
    </row>
    <row r="96" spans="2:10" ht="12" customHeight="1">
      <c r="B96" s="55">
        <f t="shared" si="2"/>
        <v>0</v>
      </c>
      <c r="C96" s="66" t="str">
        <f t="shared" si="3"/>
        <v>Plate A</v>
      </c>
      <c r="D96" s="67" t="s">
        <v>147</v>
      </c>
      <c r="E96" s="68"/>
      <c r="F96" s="68"/>
      <c r="G96" s="148"/>
      <c r="H96" s="269"/>
      <c r="I96" s="270"/>
      <c r="J96" s="271"/>
    </row>
    <row r="97" spans="2:10" ht="12" customHeight="1">
      <c r="B97" s="55">
        <f t="shared" si="2"/>
        <v>0</v>
      </c>
      <c r="C97" s="66" t="str">
        <f t="shared" si="3"/>
        <v>Plate A</v>
      </c>
      <c r="D97" s="67" t="s">
        <v>148</v>
      </c>
      <c r="E97" s="68"/>
      <c r="F97" s="68"/>
      <c r="G97" s="148"/>
      <c r="H97" s="269"/>
      <c r="I97" s="270"/>
      <c r="J97" s="271"/>
    </row>
    <row r="98" spans="2:10" ht="12" customHeight="1">
      <c r="B98" s="55">
        <f t="shared" si="2"/>
        <v>0</v>
      </c>
      <c r="C98" s="66" t="str">
        <f t="shared" si="3"/>
        <v>Plate A</v>
      </c>
      <c r="D98" s="67" t="s">
        <v>149</v>
      </c>
      <c r="E98" s="68"/>
      <c r="F98" s="68"/>
      <c r="G98" s="148"/>
      <c r="H98" s="269"/>
      <c r="I98" s="270"/>
      <c r="J98" s="271"/>
    </row>
    <row r="99" spans="2:10" ht="12" customHeight="1">
      <c r="B99" s="55">
        <f t="shared" si="2"/>
        <v>0</v>
      </c>
      <c r="C99" s="66" t="str">
        <f t="shared" si="3"/>
        <v>Plate A</v>
      </c>
      <c r="D99" s="67" t="s">
        <v>150</v>
      </c>
      <c r="E99" s="68"/>
      <c r="F99" s="68"/>
      <c r="G99" s="148"/>
      <c r="H99" s="269"/>
      <c r="I99" s="270"/>
      <c r="J99" s="271"/>
    </row>
    <row r="100" spans="2:10" ht="12" customHeight="1">
      <c r="B100" s="55">
        <f t="shared" si="2"/>
        <v>0</v>
      </c>
      <c r="C100" s="66" t="str">
        <f t="shared" si="3"/>
        <v>Plate A</v>
      </c>
      <c r="D100" s="67" t="s">
        <v>151</v>
      </c>
      <c r="E100" s="68"/>
      <c r="F100" s="68"/>
      <c r="G100" s="148"/>
      <c r="H100" s="269"/>
      <c r="I100" s="270"/>
      <c r="J100" s="271"/>
    </row>
    <row r="101" spans="2:10" ht="12" customHeight="1">
      <c r="B101" s="55">
        <f t="shared" si="2"/>
        <v>0</v>
      </c>
      <c r="C101" s="66" t="str">
        <f t="shared" si="3"/>
        <v>Plate A</v>
      </c>
      <c r="D101" s="67" t="s">
        <v>152</v>
      </c>
      <c r="E101" s="68"/>
      <c r="F101" s="68"/>
      <c r="G101" s="148"/>
      <c r="H101" s="269"/>
      <c r="I101" s="270"/>
      <c r="J101" s="271"/>
    </row>
    <row r="102" spans="2:10" ht="12" customHeight="1">
      <c r="B102" s="55">
        <f t="shared" si="2"/>
        <v>0</v>
      </c>
      <c r="C102" s="66" t="str">
        <f t="shared" si="3"/>
        <v>Plate A</v>
      </c>
      <c r="D102" s="67" t="s">
        <v>153</v>
      </c>
      <c r="E102" s="68"/>
      <c r="F102" s="68"/>
      <c r="G102" s="148"/>
      <c r="H102" s="269"/>
      <c r="I102" s="270"/>
      <c r="J102" s="271"/>
    </row>
    <row r="103" spans="2:10" ht="12" customHeight="1">
      <c r="B103" s="55">
        <f t="shared" si="2"/>
        <v>0</v>
      </c>
      <c r="C103" s="66" t="str">
        <f t="shared" si="3"/>
        <v>Plate A</v>
      </c>
      <c r="D103" s="67" t="s">
        <v>154</v>
      </c>
      <c r="E103" s="68"/>
      <c r="F103" s="68"/>
      <c r="G103" s="148"/>
      <c r="H103" s="269"/>
      <c r="I103" s="270"/>
      <c r="J103" s="271"/>
    </row>
    <row r="104" spans="2:10" ht="12" customHeight="1">
      <c r="B104" s="55">
        <f t="shared" si="2"/>
        <v>0</v>
      </c>
      <c r="C104" s="66" t="str">
        <f t="shared" si="3"/>
        <v>Plate A</v>
      </c>
      <c r="D104" s="67" t="s">
        <v>155</v>
      </c>
      <c r="E104" s="68"/>
      <c r="F104" s="68"/>
      <c r="G104" s="148"/>
      <c r="H104" s="269"/>
      <c r="I104" s="270"/>
      <c r="J104" s="271"/>
    </row>
    <row r="105" spans="2:10" ht="12" customHeight="1">
      <c r="B105" s="55">
        <f t="shared" si="2"/>
        <v>0</v>
      </c>
      <c r="C105" s="66" t="str">
        <f t="shared" si="3"/>
        <v>Plate A</v>
      </c>
      <c r="D105" s="67" t="s">
        <v>156</v>
      </c>
      <c r="E105" s="68"/>
      <c r="F105" s="68"/>
      <c r="G105" s="148"/>
      <c r="H105" s="269"/>
      <c r="I105" s="270"/>
      <c r="J105" s="271"/>
    </row>
    <row r="106" spans="2:10" ht="12" customHeight="1">
      <c r="B106" s="55">
        <f t="shared" si="2"/>
        <v>0</v>
      </c>
      <c r="C106" s="66" t="str">
        <f t="shared" si="3"/>
        <v>Plate A</v>
      </c>
      <c r="D106" s="67" t="s">
        <v>157</v>
      </c>
      <c r="E106" s="68"/>
      <c r="F106" s="68"/>
      <c r="G106" s="148"/>
      <c r="H106" s="277"/>
      <c r="I106" s="272"/>
      <c r="J106" s="273"/>
    </row>
    <row r="107" spans="2:10" ht="12" customHeight="1">
      <c r="B107" s="55">
        <f t="shared" si="2"/>
        <v>0</v>
      </c>
      <c r="C107" s="66" t="str">
        <f t="shared" si="3"/>
        <v>Plate A</v>
      </c>
      <c r="D107" s="67" t="s">
        <v>158</v>
      </c>
      <c r="E107" s="68"/>
      <c r="F107" s="68"/>
      <c r="G107" s="148"/>
      <c r="H107" s="269"/>
      <c r="I107" s="272"/>
      <c r="J107" s="273"/>
    </row>
    <row r="108" spans="2:10" ht="12" customHeight="1">
      <c r="B108" s="55">
        <f t="shared" si="2"/>
        <v>0</v>
      </c>
      <c r="C108" s="66" t="str">
        <f t="shared" si="3"/>
        <v>Plate A</v>
      </c>
      <c r="D108" s="67" t="s">
        <v>159</v>
      </c>
      <c r="E108" s="68"/>
      <c r="F108" s="68"/>
      <c r="G108" s="148"/>
      <c r="H108" s="269"/>
      <c r="I108" s="270"/>
      <c r="J108" s="271"/>
    </row>
    <row r="109" spans="2:10" ht="12" customHeight="1">
      <c r="B109" s="55">
        <f t="shared" si="2"/>
        <v>0</v>
      </c>
      <c r="C109" s="66" t="str">
        <f t="shared" si="3"/>
        <v>Plate A</v>
      </c>
      <c r="D109" s="67" t="s">
        <v>160</v>
      </c>
      <c r="E109" s="68"/>
      <c r="F109" s="68"/>
      <c r="G109" s="148"/>
      <c r="H109" s="269"/>
      <c r="I109" s="270"/>
      <c r="J109" s="271"/>
    </row>
    <row r="110" spans="2:10" ht="12" customHeight="1">
      <c r="B110" s="55">
        <f t="shared" si="2"/>
        <v>0</v>
      </c>
      <c r="C110" s="66" t="str">
        <f t="shared" si="3"/>
        <v>Plate A</v>
      </c>
      <c r="D110" s="67" t="s">
        <v>161</v>
      </c>
      <c r="E110" s="65"/>
      <c r="F110" s="65"/>
      <c r="G110" s="149"/>
      <c r="H110" s="277"/>
      <c r="I110" s="272"/>
      <c r="J110" s="273"/>
    </row>
    <row r="111" spans="2:10" ht="12" customHeight="1">
      <c r="B111" s="55">
        <f t="shared" si="2"/>
        <v>0</v>
      </c>
      <c r="C111" s="66" t="str">
        <f t="shared" si="3"/>
        <v>Plate A</v>
      </c>
      <c r="D111" s="67" t="s">
        <v>162</v>
      </c>
      <c r="E111" s="68"/>
      <c r="F111" s="68"/>
      <c r="G111" s="148"/>
      <c r="H111" s="277"/>
      <c r="I111" s="272"/>
      <c r="J111" s="273"/>
    </row>
    <row r="112" spans="2:10" ht="12" customHeight="1">
      <c r="B112" s="55">
        <f t="shared" si="2"/>
        <v>0</v>
      </c>
      <c r="C112" s="66" t="str">
        <f t="shared" si="3"/>
        <v>Plate A</v>
      </c>
      <c r="D112" s="67" t="s">
        <v>163</v>
      </c>
      <c r="E112" s="68"/>
      <c r="F112" s="68"/>
      <c r="G112" s="148"/>
      <c r="H112" s="269"/>
      <c r="I112" s="272"/>
      <c r="J112" s="273"/>
    </row>
    <row r="113" spans="2:10" ht="12" customHeight="1">
      <c r="B113" s="55">
        <f t="shared" si="2"/>
        <v>0</v>
      </c>
      <c r="C113" s="66" t="str">
        <f t="shared" si="3"/>
        <v>Plate A</v>
      </c>
      <c r="D113" s="67" t="s">
        <v>164</v>
      </c>
      <c r="E113" s="68"/>
      <c r="F113" s="68"/>
      <c r="G113" s="148"/>
      <c r="H113" s="269"/>
      <c r="I113" s="270"/>
      <c r="J113" s="271"/>
    </row>
    <row r="114" spans="2:10" ht="12" customHeight="1">
      <c r="B114" s="55">
        <f t="shared" si="2"/>
        <v>0</v>
      </c>
      <c r="C114" s="66" t="str">
        <f t="shared" si="3"/>
        <v>Plate A</v>
      </c>
      <c r="D114" s="67" t="s">
        <v>165</v>
      </c>
      <c r="E114" s="68"/>
      <c r="F114" s="68"/>
      <c r="G114" s="148"/>
      <c r="H114" s="269"/>
      <c r="I114" s="270"/>
      <c r="J114" s="271"/>
    </row>
    <row r="115" spans="2:10" ht="12" customHeight="1">
      <c r="B115" s="55">
        <f t="shared" si="2"/>
        <v>0</v>
      </c>
      <c r="C115" s="66" t="str">
        <f t="shared" si="3"/>
        <v>Plate A</v>
      </c>
      <c r="D115" s="67" t="s">
        <v>166</v>
      </c>
      <c r="E115" s="68"/>
      <c r="F115" s="68"/>
      <c r="G115" s="148"/>
      <c r="H115" s="269"/>
      <c r="I115" s="270"/>
      <c r="J115" s="271"/>
    </row>
    <row r="116" spans="2:10" ht="12" customHeight="1">
      <c r="B116" s="55">
        <f t="shared" si="2"/>
        <v>0</v>
      </c>
      <c r="C116" s="66" t="str">
        <f t="shared" si="3"/>
        <v>Plate A</v>
      </c>
      <c r="D116" s="67" t="s">
        <v>167</v>
      </c>
      <c r="E116" s="68"/>
      <c r="F116" s="68"/>
      <c r="G116" s="148"/>
      <c r="H116" s="269"/>
      <c r="I116" s="270"/>
      <c r="J116" s="271"/>
    </row>
    <row r="117" spans="2:10" ht="12" customHeight="1">
      <c r="B117" s="55">
        <f t="shared" si="2"/>
        <v>0</v>
      </c>
      <c r="C117" s="66" t="str">
        <f t="shared" si="3"/>
        <v>Plate A</v>
      </c>
      <c r="D117" s="67" t="s">
        <v>168</v>
      </c>
      <c r="E117" s="68"/>
      <c r="F117" s="68"/>
      <c r="G117" s="148"/>
      <c r="H117" s="269"/>
      <c r="I117" s="270"/>
      <c r="J117" s="271"/>
    </row>
    <row r="118" spans="2:10" ht="12" customHeight="1">
      <c r="B118" s="55">
        <f t="shared" si="2"/>
        <v>0</v>
      </c>
      <c r="C118" s="66" t="str">
        <f t="shared" si="3"/>
        <v>Plate A</v>
      </c>
      <c r="D118" s="67" t="s">
        <v>169</v>
      </c>
      <c r="E118" s="68"/>
      <c r="F118" s="68"/>
      <c r="G118" s="148"/>
      <c r="H118" s="269"/>
      <c r="I118" s="270"/>
      <c r="J118" s="271"/>
    </row>
    <row r="119" spans="2:10" ht="12" customHeight="1">
      <c r="B119" s="55">
        <f t="shared" si="2"/>
        <v>0</v>
      </c>
      <c r="C119" s="66" t="str">
        <f t="shared" si="3"/>
        <v>Plate A</v>
      </c>
      <c r="D119" s="67" t="s">
        <v>170</v>
      </c>
      <c r="E119" s="68"/>
      <c r="F119" s="68"/>
      <c r="G119" s="148"/>
      <c r="H119" s="269"/>
      <c r="I119" s="270"/>
      <c r="J119" s="271"/>
    </row>
    <row r="120" spans="2:10" ht="12" customHeight="1">
      <c r="B120" s="55">
        <f t="shared" si="2"/>
        <v>0</v>
      </c>
      <c r="C120" s="66" t="str">
        <f t="shared" si="3"/>
        <v>Plate A</v>
      </c>
      <c r="D120" s="67" t="s">
        <v>171</v>
      </c>
      <c r="E120" s="68"/>
      <c r="F120" s="68"/>
      <c r="G120" s="148"/>
      <c r="H120" s="269"/>
      <c r="I120" s="270"/>
      <c r="J120" s="271"/>
    </row>
    <row r="121" spans="2:10" ht="12" customHeight="1">
      <c r="B121" s="55">
        <f t="shared" si="2"/>
        <v>0</v>
      </c>
      <c r="C121" s="66" t="str">
        <f t="shared" si="3"/>
        <v>Plate A</v>
      </c>
      <c r="D121" s="67" t="s">
        <v>172</v>
      </c>
      <c r="E121" s="68"/>
      <c r="F121" s="68"/>
      <c r="G121" s="148"/>
      <c r="H121" s="269"/>
      <c r="I121" s="270"/>
      <c r="J121" s="271"/>
    </row>
    <row r="122" spans="2:10" ht="12" customHeight="1">
      <c r="B122" s="55">
        <f t="shared" si="2"/>
        <v>0</v>
      </c>
      <c r="C122" s="66" t="str">
        <f t="shared" si="3"/>
        <v>Plate A</v>
      </c>
      <c r="D122" s="67" t="s">
        <v>173</v>
      </c>
      <c r="E122" s="68"/>
      <c r="F122" s="68"/>
      <c r="G122" s="148"/>
      <c r="H122" s="269"/>
      <c r="I122" s="270"/>
      <c r="J122" s="271"/>
    </row>
    <row r="123" spans="2:10" ht="12" customHeight="1" thickBot="1">
      <c r="B123" s="55">
        <f t="shared" si="2"/>
        <v>0</v>
      </c>
      <c r="C123" s="69" t="str">
        <f t="shared" si="3"/>
        <v>Plate A</v>
      </c>
      <c r="D123" s="70" t="s">
        <v>174</v>
      </c>
      <c r="E123" s="91"/>
      <c r="F123" s="91"/>
      <c r="G123" s="150"/>
      <c r="H123" s="278"/>
      <c r="I123" s="279"/>
      <c r="J123" s="280"/>
    </row>
    <row r="124" spans="2:10" ht="12" customHeight="1" thickTop="1">
      <c r="B124" s="55">
        <f t="shared" si="2"/>
        <v>0</v>
      </c>
      <c r="C124" s="63" t="s">
        <v>175</v>
      </c>
      <c r="D124" s="64" t="s">
        <v>79</v>
      </c>
      <c r="E124" s="68"/>
      <c r="F124" s="68"/>
      <c r="G124" s="148"/>
      <c r="H124" s="274"/>
      <c r="I124" s="275"/>
      <c r="J124" s="276"/>
    </row>
    <row r="125" spans="2:10" ht="12" customHeight="1">
      <c r="B125" s="55">
        <f t="shared" si="2"/>
        <v>0</v>
      </c>
      <c r="C125" s="66" t="str">
        <f>C124</f>
        <v>Plate B</v>
      </c>
      <c r="D125" s="67" t="s">
        <v>80</v>
      </c>
      <c r="E125" s="68"/>
      <c r="F125" s="68"/>
      <c r="G125" s="148"/>
      <c r="H125" s="269"/>
      <c r="I125" s="272"/>
      <c r="J125" s="273"/>
    </row>
    <row r="126" spans="2:10" ht="12" customHeight="1">
      <c r="B126" s="55">
        <f t="shared" si="2"/>
        <v>0</v>
      </c>
      <c r="C126" s="66" t="str">
        <f aca="true" t="shared" si="4" ref="C126:C189">C125</f>
        <v>Plate B</v>
      </c>
      <c r="D126" s="67" t="s">
        <v>81</v>
      </c>
      <c r="E126" s="68"/>
      <c r="F126" s="68"/>
      <c r="G126" s="148"/>
      <c r="H126" s="269"/>
      <c r="I126" s="270"/>
      <c r="J126" s="271"/>
    </row>
    <row r="127" spans="2:10" ht="12" customHeight="1">
      <c r="B127" s="55">
        <f t="shared" si="2"/>
        <v>0</v>
      </c>
      <c r="C127" s="66" t="str">
        <f t="shared" si="4"/>
        <v>Plate B</v>
      </c>
      <c r="D127" s="67" t="s">
        <v>82</v>
      </c>
      <c r="E127" s="68"/>
      <c r="F127" s="68"/>
      <c r="G127" s="148"/>
      <c r="H127" s="269"/>
      <c r="I127" s="270"/>
      <c r="J127" s="271"/>
    </row>
    <row r="128" spans="2:10" ht="12" customHeight="1">
      <c r="B128" s="55">
        <f t="shared" si="2"/>
        <v>0</v>
      </c>
      <c r="C128" s="66" t="str">
        <f t="shared" si="4"/>
        <v>Plate B</v>
      </c>
      <c r="D128" s="67" t="s">
        <v>83</v>
      </c>
      <c r="E128" s="68"/>
      <c r="F128" s="68"/>
      <c r="G128" s="148"/>
      <c r="H128" s="269"/>
      <c r="I128" s="270"/>
      <c r="J128" s="271"/>
    </row>
    <row r="129" spans="2:10" ht="12" customHeight="1">
      <c r="B129" s="55">
        <f t="shared" si="2"/>
        <v>0</v>
      </c>
      <c r="C129" s="66" t="str">
        <f t="shared" si="4"/>
        <v>Plate B</v>
      </c>
      <c r="D129" s="67" t="s">
        <v>84</v>
      </c>
      <c r="E129" s="68"/>
      <c r="F129" s="68"/>
      <c r="G129" s="148"/>
      <c r="H129" s="269"/>
      <c r="I129" s="270"/>
      <c r="J129" s="271"/>
    </row>
    <row r="130" spans="2:10" ht="12" customHeight="1">
      <c r="B130" s="55">
        <f t="shared" si="2"/>
        <v>0</v>
      </c>
      <c r="C130" s="66" t="str">
        <f t="shared" si="4"/>
        <v>Plate B</v>
      </c>
      <c r="D130" s="67" t="s">
        <v>85</v>
      </c>
      <c r="E130" s="68"/>
      <c r="F130" s="68"/>
      <c r="G130" s="148"/>
      <c r="H130" s="269"/>
      <c r="I130" s="270"/>
      <c r="J130" s="271"/>
    </row>
    <row r="131" spans="2:10" ht="12" customHeight="1">
      <c r="B131" s="55">
        <f t="shared" si="2"/>
        <v>0</v>
      </c>
      <c r="C131" s="66" t="str">
        <f t="shared" si="4"/>
        <v>Plate B</v>
      </c>
      <c r="D131" s="67" t="s">
        <v>86</v>
      </c>
      <c r="E131" s="68"/>
      <c r="F131" s="68"/>
      <c r="G131" s="148"/>
      <c r="H131" s="269"/>
      <c r="I131" s="270"/>
      <c r="J131" s="271"/>
    </row>
    <row r="132" spans="2:10" ht="12" customHeight="1">
      <c r="B132" s="55">
        <f t="shared" si="2"/>
        <v>0</v>
      </c>
      <c r="C132" s="66" t="str">
        <f t="shared" si="4"/>
        <v>Plate B</v>
      </c>
      <c r="D132" s="67" t="s">
        <v>87</v>
      </c>
      <c r="E132" s="68"/>
      <c r="F132" s="68"/>
      <c r="G132" s="148"/>
      <c r="H132" s="269"/>
      <c r="I132" s="270"/>
      <c r="J132" s="271"/>
    </row>
    <row r="133" spans="2:10" ht="12" customHeight="1">
      <c r="B133" s="55">
        <f t="shared" si="2"/>
        <v>0</v>
      </c>
      <c r="C133" s="66" t="str">
        <f t="shared" si="4"/>
        <v>Plate B</v>
      </c>
      <c r="D133" s="67" t="s">
        <v>88</v>
      </c>
      <c r="E133" s="68"/>
      <c r="F133" s="68"/>
      <c r="G133" s="148"/>
      <c r="H133" s="269"/>
      <c r="I133" s="270"/>
      <c r="J133" s="271"/>
    </row>
    <row r="134" spans="2:10" ht="12" customHeight="1">
      <c r="B134" s="55">
        <f t="shared" si="2"/>
        <v>0</v>
      </c>
      <c r="C134" s="66" t="str">
        <f t="shared" si="4"/>
        <v>Plate B</v>
      </c>
      <c r="D134" s="67" t="s">
        <v>89</v>
      </c>
      <c r="E134" s="68"/>
      <c r="F134" s="68"/>
      <c r="G134" s="148"/>
      <c r="H134" s="269"/>
      <c r="I134" s="270"/>
      <c r="J134" s="271"/>
    </row>
    <row r="135" spans="2:10" ht="12" customHeight="1">
      <c r="B135" s="55">
        <f t="shared" si="2"/>
        <v>0</v>
      </c>
      <c r="C135" s="66" t="str">
        <f t="shared" si="4"/>
        <v>Plate B</v>
      </c>
      <c r="D135" s="67" t="s">
        <v>90</v>
      </c>
      <c r="E135" s="68"/>
      <c r="F135" s="68"/>
      <c r="G135" s="148"/>
      <c r="H135" s="269"/>
      <c r="I135" s="270"/>
      <c r="J135" s="271"/>
    </row>
    <row r="136" spans="2:10" ht="12" customHeight="1">
      <c r="B136" s="55">
        <f t="shared" si="2"/>
        <v>0</v>
      </c>
      <c r="C136" s="66" t="str">
        <f t="shared" si="4"/>
        <v>Plate B</v>
      </c>
      <c r="D136" s="67" t="s">
        <v>91</v>
      </c>
      <c r="E136" s="68"/>
      <c r="F136" s="68"/>
      <c r="G136" s="148"/>
      <c r="H136" s="269"/>
      <c r="I136" s="270"/>
      <c r="J136" s="271"/>
    </row>
    <row r="137" spans="2:10" ht="12" customHeight="1">
      <c r="B137" s="55">
        <f t="shared" si="2"/>
        <v>0</v>
      </c>
      <c r="C137" s="66" t="str">
        <f t="shared" si="4"/>
        <v>Plate B</v>
      </c>
      <c r="D137" s="67" t="s">
        <v>92</v>
      </c>
      <c r="E137" s="68"/>
      <c r="F137" s="68"/>
      <c r="G137" s="148"/>
      <c r="H137" s="277"/>
      <c r="I137" s="272"/>
      <c r="J137" s="273"/>
    </row>
    <row r="138" spans="2:10" ht="12" customHeight="1">
      <c r="B138" s="55">
        <f t="shared" si="2"/>
        <v>0</v>
      </c>
      <c r="C138" s="66" t="str">
        <f t="shared" si="4"/>
        <v>Plate B</v>
      </c>
      <c r="D138" s="67" t="s">
        <v>93</v>
      </c>
      <c r="E138" s="68"/>
      <c r="F138" s="68"/>
      <c r="G138" s="148"/>
      <c r="H138" s="269"/>
      <c r="I138" s="272"/>
      <c r="J138" s="273"/>
    </row>
    <row r="139" spans="2:10" ht="12" customHeight="1">
      <c r="B139" s="55">
        <f t="shared" si="2"/>
        <v>0</v>
      </c>
      <c r="C139" s="66" t="str">
        <f t="shared" si="4"/>
        <v>Plate B</v>
      </c>
      <c r="D139" s="67" t="s">
        <v>94</v>
      </c>
      <c r="E139" s="68"/>
      <c r="F139" s="68"/>
      <c r="G139" s="148"/>
      <c r="H139" s="269"/>
      <c r="I139" s="270"/>
      <c r="J139" s="271"/>
    </row>
    <row r="140" spans="2:10" ht="12" customHeight="1">
      <c r="B140" s="55">
        <f t="shared" si="2"/>
        <v>0</v>
      </c>
      <c r="C140" s="66" t="str">
        <f t="shared" si="4"/>
        <v>Plate B</v>
      </c>
      <c r="D140" s="67" t="s">
        <v>95</v>
      </c>
      <c r="E140" s="68"/>
      <c r="F140" s="68"/>
      <c r="G140" s="148"/>
      <c r="H140" s="269"/>
      <c r="I140" s="270"/>
      <c r="J140" s="271"/>
    </row>
    <row r="141" spans="2:10" ht="12" customHeight="1">
      <c r="B141" s="55">
        <f t="shared" si="2"/>
        <v>0</v>
      </c>
      <c r="C141" s="66" t="str">
        <f t="shared" si="4"/>
        <v>Plate B</v>
      </c>
      <c r="D141" s="67" t="s">
        <v>96</v>
      </c>
      <c r="E141" s="68"/>
      <c r="F141" s="68"/>
      <c r="G141" s="148"/>
      <c r="H141" s="269"/>
      <c r="I141" s="270"/>
      <c r="J141" s="271"/>
    </row>
    <row r="142" spans="2:10" ht="12" customHeight="1">
      <c r="B142" s="55">
        <f t="shared" si="2"/>
        <v>0</v>
      </c>
      <c r="C142" s="66" t="str">
        <f t="shared" si="4"/>
        <v>Plate B</v>
      </c>
      <c r="D142" s="67" t="s">
        <v>97</v>
      </c>
      <c r="E142" s="68"/>
      <c r="F142" s="68"/>
      <c r="G142" s="148"/>
      <c r="H142" s="269"/>
      <c r="I142" s="270"/>
      <c r="J142" s="271"/>
    </row>
    <row r="143" spans="2:10" ht="12" customHeight="1">
      <c r="B143" s="55">
        <f t="shared" si="2"/>
        <v>0</v>
      </c>
      <c r="C143" s="66" t="str">
        <f t="shared" si="4"/>
        <v>Plate B</v>
      </c>
      <c r="D143" s="67" t="s">
        <v>98</v>
      </c>
      <c r="E143" s="68"/>
      <c r="F143" s="68"/>
      <c r="G143" s="68"/>
      <c r="H143" s="269"/>
      <c r="I143" s="270"/>
      <c r="J143" s="271"/>
    </row>
    <row r="144" spans="2:10" ht="12" customHeight="1">
      <c r="B144" s="55">
        <f t="shared" si="2"/>
        <v>0</v>
      </c>
      <c r="C144" s="66" t="str">
        <f t="shared" si="4"/>
        <v>Plate B</v>
      </c>
      <c r="D144" s="67" t="s">
        <v>99</v>
      </c>
      <c r="E144" s="65"/>
      <c r="F144" s="65"/>
      <c r="G144" s="148"/>
      <c r="H144" s="269"/>
      <c r="I144" s="270"/>
      <c r="J144" s="271"/>
    </row>
    <row r="145" spans="2:10" ht="12" customHeight="1">
      <c r="B145" s="55">
        <f t="shared" si="2"/>
        <v>0</v>
      </c>
      <c r="C145" s="66" t="str">
        <f t="shared" si="4"/>
        <v>Plate B</v>
      </c>
      <c r="D145" s="67" t="s">
        <v>100</v>
      </c>
      <c r="E145" s="68"/>
      <c r="F145" s="68"/>
      <c r="G145" s="148"/>
      <c r="H145" s="269"/>
      <c r="I145" s="270"/>
      <c r="J145" s="271"/>
    </row>
    <row r="146" spans="2:10" ht="12" customHeight="1">
      <c r="B146" s="55">
        <f t="shared" si="2"/>
        <v>0</v>
      </c>
      <c r="C146" s="66" t="str">
        <f t="shared" si="4"/>
        <v>Plate B</v>
      </c>
      <c r="D146" s="67" t="s">
        <v>101</v>
      </c>
      <c r="E146" s="68"/>
      <c r="F146" s="68"/>
      <c r="G146" s="148"/>
      <c r="H146" s="269"/>
      <c r="I146" s="270"/>
      <c r="J146" s="271"/>
    </row>
    <row r="147" spans="2:10" ht="12" customHeight="1">
      <c r="B147" s="55">
        <f t="shared" si="2"/>
        <v>0</v>
      </c>
      <c r="C147" s="66" t="str">
        <f t="shared" si="4"/>
        <v>Plate B</v>
      </c>
      <c r="D147" s="67" t="s">
        <v>102</v>
      </c>
      <c r="E147" s="68"/>
      <c r="F147" s="68"/>
      <c r="G147" s="148"/>
      <c r="H147" s="269"/>
      <c r="I147" s="270"/>
      <c r="J147" s="271"/>
    </row>
    <row r="148" spans="2:10" ht="12" customHeight="1">
      <c r="B148" s="55">
        <f t="shared" si="2"/>
        <v>0</v>
      </c>
      <c r="C148" s="66" t="str">
        <f t="shared" si="4"/>
        <v>Plate B</v>
      </c>
      <c r="D148" s="67" t="s">
        <v>103</v>
      </c>
      <c r="E148" s="68"/>
      <c r="F148" s="68"/>
      <c r="G148" s="148"/>
      <c r="H148" s="269"/>
      <c r="I148" s="270"/>
      <c r="J148" s="271"/>
    </row>
    <row r="149" spans="2:10" ht="12" customHeight="1">
      <c r="B149" s="55">
        <f t="shared" si="2"/>
        <v>0</v>
      </c>
      <c r="C149" s="66" t="str">
        <f t="shared" si="4"/>
        <v>Plate B</v>
      </c>
      <c r="D149" s="67" t="s">
        <v>104</v>
      </c>
      <c r="E149" s="68"/>
      <c r="F149" s="68"/>
      <c r="G149" s="148"/>
      <c r="H149" s="269"/>
      <c r="I149" s="270"/>
      <c r="J149" s="271"/>
    </row>
    <row r="150" spans="2:10" ht="12" customHeight="1">
      <c r="B150" s="55">
        <f t="shared" si="2"/>
        <v>0</v>
      </c>
      <c r="C150" s="66" t="str">
        <f t="shared" si="4"/>
        <v>Plate B</v>
      </c>
      <c r="D150" s="67" t="s">
        <v>105</v>
      </c>
      <c r="E150" s="68"/>
      <c r="F150" s="68"/>
      <c r="G150" s="148"/>
      <c r="H150" s="277"/>
      <c r="I150" s="272"/>
      <c r="J150" s="273"/>
    </row>
    <row r="151" spans="2:10" ht="12" customHeight="1">
      <c r="B151" s="55">
        <f t="shared" si="2"/>
        <v>0</v>
      </c>
      <c r="C151" s="66" t="str">
        <f t="shared" si="4"/>
        <v>Plate B</v>
      </c>
      <c r="D151" s="67" t="s">
        <v>106</v>
      </c>
      <c r="E151" s="68"/>
      <c r="F151" s="68"/>
      <c r="G151" s="148"/>
      <c r="H151" s="269"/>
      <c r="I151" s="272"/>
      <c r="J151" s="273"/>
    </row>
    <row r="152" spans="2:10" ht="12" customHeight="1">
      <c r="B152" s="55">
        <f t="shared" si="2"/>
        <v>0</v>
      </c>
      <c r="C152" s="66" t="str">
        <f t="shared" si="4"/>
        <v>Plate B</v>
      </c>
      <c r="D152" s="67" t="s">
        <v>107</v>
      </c>
      <c r="E152" s="68"/>
      <c r="F152" s="68"/>
      <c r="G152" s="148"/>
      <c r="H152" s="269"/>
      <c r="I152" s="270"/>
      <c r="J152" s="271"/>
    </row>
    <row r="153" spans="2:10" ht="12" customHeight="1">
      <c r="B153" s="55">
        <f t="shared" si="2"/>
        <v>0</v>
      </c>
      <c r="C153" s="66" t="str">
        <f t="shared" si="4"/>
        <v>Plate B</v>
      </c>
      <c r="D153" s="67" t="s">
        <v>108</v>
      </c>
      <c r="E153" s="68"/>
      <c r="F153" s="68"/>
      <c r="G153" s="148"/>
      <c r="H153" s="269"/>
      <c r="I153" s="270"/>
      <c r="J153" s="271"/>
    </row>
    <row r="154" spans="2:10" ht="12" customHeight="1">
      <c r="B154" s="55">
        <f t="shared" si="2"/>
        <v>0</v>
      </c>
      <c r="C154" s="66" t="str">
        <f t="shared" si="4"/>
        <v>Plate B</v>
      </c>
      <c r="D154" s="67" t="s">
        <v>109</v>
      </c>
      <c r="E154" s="68"/>
      <c r="F154" s="68"/>
      <c r="G154" s="148"/>
      <c r="H154" s="269"/>
      <c r="I154" s="270"/>
      <c r="J154" s="271"/>
    </row>
    <row r="155" spans="2:10" ht="12" customHeight="1">
      <c r="B155" s="55">
        <f t="shared" si="2"/>
        <v>0</v>
      </c>
      <c r="C155" s="66" t="str">
        <f t="shared" si="4"/>
        <v>Plate B</v>
      </c>
      <c r="D155" s="67" t="s">
        <v>110</v>
      </c>
      <c r="E155" s="68"/>
      <c r="F155" s="68"/>
      <c r="G155" s="148"/>
      <c r="H155" s="269"/>
      <c r="I155" s="270"/>
      <c r="J155" s="271"/>
    </row>
    <row r="156" spans="2:10" ht="12" customHeight="1">
      <c r="B156" s="55">
        <f t="shared" si="2"/>
        <v>0</v>
      </c>
      <c r="C156" s="66" t="str">
        <f t="shared" si="4"/>
        <v>Plate B</v>
      </c>
      <c r="D156" s="67" t="s">
        <v>111</v>
      </c>
      <c r="E156" s="65"/>
      <c r="F156" s="65"/>
      <c r="G156" s="149"/>
      <c r="H156" s="269"/>
      <c r="I156" s="270"/>
      <c r="J156" s="271"/>
    </row>
    <row r="157" spans="2:10" ht="12" customHeight="1">
      <c r="B157" s="55">
        <f t="shared" si="2"/>
        <v>0</v>
      </c>
      <c r="C157" s="66" t="str">
        <f t="shared" si="4"/>
        <v>Plate B</v>
      </c>
      <c r="D157" s="67" t="s">
        <v>112</v>
      </c>
      <c r="E157" s="68"/>
      <c r="F157" s="68"/>
      <c r="G157" s="148"/>
      <c r="H157" s="269"/>
      <c r="I157" s="270"/>
      <c r="J157" s="271"/>
    </row>
    <row r="158" spans="2:10" ht="12" customHeight="1">
      <c r="B158" s="55">
        <f aca="true" t="shared" si="5" ref="B158:B221">IF(E158&lt;&gt;"",B157+1,0)</f>
        <v>0</v>
      </c>
      <c r="C158" s="66" t="str">
        <f t="shared" si="4"/>
        <v>Plate B</v>
      </c>
      <c r="D158" s="67" t="s">
        <v>113</v>
      </c>
      <c r="E158" s="68"/>
      <c r="F158" s="68"/>
      <c r="G158" s="148"/>
      <c r="H158" s="269"/>
      <c r="I158" s="270"/>
      <c r="J158" s="271"/>
    </row>
    <row r="159" spans="2:10" ht="12" customHeight="1">
      <c r="B159" s="55">
        <f t="shared" si="5"/>
        <v>0</v>
      </c>
      <c r="C159" s="66" t="str">
        <f t="shared" si="4"/>
        <v>Plate B</v>
      </c>
      <c r="D159" s="67" t="s">
        <v>114</v>
      </c>
      <c r="E159" s="68"/>
      <c r="F159" s="68"/>
      <c r="G159" s="148"/>
      <c r="H159" s="269"/>
      <c r="I159" s="270"/>
      <c r="J159" s="271"/>
    </row>
    <row r="160" spans="2:10" ht="12" customHeight="1">
      <c r="B160" s="55">
        <f t="shared" si="5"/>
        <v>0</v>
      </c>
      <c r="C160" s="66" t="str">
        <f t="shared" si="4"/>
        <v>Plate B</v>
      </c>
      <c r="D160" s="67" t="s">
        <v>115</v>
      </c>
      <c r="E160" s="68"/>
      <c r="F160" s="68"/>
      <c r="G160" s="148"/>
      <c r="H160" s="269"/>
      <c r="I160" s="270"/>
      <c r="J160" s="271"/>
    </row>
    <row r="161" spans="2:10" ht="12" customHeight="1">
      <c r="B161" s="55">
        <f t="shared" si="5"/>
        <v>0</v>
      </c>
      <c r="C161" s="66" t="str">
        <f t="shared" si="4"/>
        <v>Plate B</v>
      </c>
      <c r="D161" s="67" t="s">
        <v>116</v>
      </c>
      <c r="E161" s="68"/>
      <c r="F161" s="68"/>
      <c r="G161" s="148"/>
      <c r="H161" s="269"/>
      <c r="I161" s="270"/>
      <c r="J161" s="271"/>
    </row>
    <row r="162" spans="2:10" ht="12" customHeight="1">
      <c r="B162" s="55">
        <f t="shared" si="5"/>
        <v>0</v>
      </c>
      <c r="C162" s="66" t="str">
        <f t="shared" si="4"/>
        <v>Plate B</v>
      </c>
      <c r="D162" s="67" t="s">
        <v>117</v>
      </c>
      <c r="E162" s="68"/>
      <c r="F162" s="68"/>
      <c r="G162" s="148"/>
      <c r="H162" s="269"/>
      <c r="I162" s="270"/>
      <c r="J162" s="271"/>
    </row>
    <row r="163" spans="2:10" ht="12" customHeight="1">
      <c r="B163" s="55">
        <f t="shared" si="5"/>
        <v>0</v>
      </c>
      <c r="C163" s="66" t="str">
        <f t="shared" si="4"/>
        <v>Plate B</v>
      </c>
      <c r="D163" s="67" t="s">
        <v>118</v>
      </c>
      <c r="E163" s="68"/>
      <c r="F163" s="68"/>
      <c r="G163" s="68"/>
      <c r="H163" s="277"/>
      <c r="I163" s="272"/>
      <c r="J163" s="273"/>
    </row>
    <row r="164" spans="2:10" ht="12" customHeight="1">
      <c r="B164" s="55">
        <f t="shared" si="5"/>
        <v>0</v>
      </c>
      <c r="C164" s="66" t="str">
        <f t="shared" si="4"/>
        <v>Plate B</v>
      </c>
      <c r="D164" s="67" t="s">
        <v>119</v>
      </c>
      <c r="E164" s="68"/>
      <c r="F164" s="68"/>
      <c r="G164" s="148"/>
      <c r="H164" s="269"/>
      <c r="I164" s="272"/>
      <c r="J164" s="273"/>
    </row>
    <row r="165" spans="2:10" ht="12" customHeight="1">
      <c r="B165" s="55">
        <f t="shared" si="5"/>
        <v>0</v>
      </c>
      <c r="C165" s="66" t="str">
        <f t="shared" si="4"/>
        <v>Plate B</v>
      </c>
      <c r="D165" s="67" t="s">
        <v>120</v>
      </c>
      <c r="E165" s="68"/>
      <c r="F165" s="68"/>
      <c r="G165" s="148"/>
      <c r="H165" s="269"/>
      <c r="I165" s="270"/>
      <c r="J165" s="271"/>
    </row>
    <row r="166" spans="2:10" ht="12" customHeight="1">
      <c r="B166" s="55">
        <f t="shared" si="5"/>
        <v>0</v>
      </c>
      <c r="C166" s="66" t="str">
        <f t="shared" si="4"/>
        <v>Plate B</v>
      </c>
      <c r="D166" s="67" t="s">
        <v>121</v>
      </c>
      <c r="E166" s="68"/>
      <c r="F166" s="68"/>
      <c r="G166" s="148"/>
      <c r="H166" s="269"/>
      <c r="I166" s="270"/>
      <c r="J166" s="271"/>
    </row>
    <row r="167" spans="2:10" ht="12" customHeight="1">
      <c r="B167" s="55">
        <f t="shared" si="5"/>
        <v>0</v>
      </c>
      <c r="C167" s="66" t="str">
        <f t="shared" si="4"/>
        <v>Plate B</v>
      </c>
      <c r="D167" s="67" t="s">
        <v>122</v>
      </c>
      <c r="E167" s="68"/>
      <c r="F167" s="68"/>
      <c r="G167" s="148"/>
      <c r="H167" s="269"/>
      <c r="I167" s="270"/>
      <c r="J167" s="271"/>
    </row>
    <row r="168" spans="2:10" ht="12" customHeight="1">
      <c r="B168" s="55">
        <f t="shared" si="5"/>
        <v>0</v>
      </c>
      <c r="C168" s="66" t="str">
        <f t="shared" si="4"/>
        <v>Plate B</v>
      </c>
      <c r="D168" s="67" t="s">
        <v>123</v>
      </c>
      <c r="E168" s="68"/>
      <c r="F168" s="68"/>
      <c r="G168" s="148"/>
      <c r="H168" s="269"/>
      <c r="I168" s="270"/>
      <c r="J168" s="271"/>
    </row>
    <row r="169" spans="2:10" ht="12" customHeight="1">
      <c r="B169" s="55">
        <f t="shared" si="5"/>
        <v>0</v>
      </c>
      <c r="C169" s="66" t="str">
        <f t="shared" si="4"/>
        <v>Plate B</v>
      </c>
      <c r="D169" s="67" t="s">
        <v>124</v>
      </c>
      <c r="E169" s="68"/>
      <c r="F169" s="68"/>
      <c r="G169" s="148"/>
      <c r="H169" s="269"/>
      <c r="I169" s="270"/>
      <c r="J169" s="271"/>
    </row>
    <row r="170" spans="2:10" ht="12" customHeight="1">
      <c r="B170" s="55">
        <f t="shared" si="5"/>
        <v>0</v>
      </c>
      <c r="C170" s="66" t="str">
        <f t="shared" si="4"/>
        <v>Plate B</v>
      </c>
      <c r="D170" s="67" t="s">
        <v>125</v>
      </c>
      <c r="E170" s="68"/>
      <c r="F170" s="68"/>
      <c r="G170" s="148"/>
      <c r="H170" s="269"/>
      <c r="I170" s="270"/>
      <c r="J170" s="271"/>
    </row>
    <row r="171" spans="2:10" ht="12" customHeight="1">
      <c r="B171" s="55">
        <f t="shared" si="5"/>
        <v>0</v>
      </c>
      <c r="C171" s="66" t="str">
        <f t="shared" si="4"/>
        <v>Plate B</v>
      </c>
      <c r="D171" s="67" t="s">
        <v>126</v>
      </c>
      <c r="E171" s="68"/>
      <c r="F171" s="68"/>
      <c r="G171" s="148"/>
      <c r="H171" s="269"/>
      <c r="I171" s="270"/>
      <c r="J171" s="271"/>
    </row>
    <row r="172" spans="2:10" ht="12" customHeight="1">
      <c r="B172" s="55">
        <f t="shared" si="5"/>
        <v>0</v>
      </c>
      <c r="C172" s="66" t="str">
        <f t="shared" si="4"/>
        <v>Plate B</v>
      </c>
      <c r="D172" s="67" t="s">
        <v>127</v>
      </c>
      <c r="E172" s="65"/>
      <c r="F172" s="65"/>
      <c r="G172" s="149"/>
      <c r="H172" s="269"/>
      <c r="I172" s="270"/>
      <c r="J172" s="271"/>
    </row>
    <row r="173" spans="2:10" ht="12" customHeight="1">
      <c r="B173" s="55">
        <f t="shared" si="5"/>
        <v>0</v>
      </c>
      <c r="C173" s="66" t="str">
        <f t="shared" si="4"/>
        <v>Plate B</v>
      </c>
      <c r="D173" s="67" t="s">
        <v>128</v>
      </c>
      <c r="E173" s="68"/>
      <c r="F173" s="68"/>
      <c r="G173" s="148"/>
      <c r="H173" s="269"/>
      <c r="I173" s="270"/>
      <c r="J173" s="271"/>
    </row>
    <row r="174" spans="2:10" ht="12" customHeight="1">
      <c r="B174" s="55">
        <f t="shared" si="5"/>
        <v>0</v>
      </c>
      <c r="C174" s="66" t="str">
        <f t="shared" si="4"/>
        <v>Plate B</v>
      </c>
      <c r="D174" s="67" t="s">
        <v>129</v>
      </c>
      <c r="E174" s="68"/>
      <c r="F174" s="68"/>
      <c r="G174" s="148"/>
      <c r="H174" s="269"/>
      <c r="I174" s="270"/>
      <c r="J174" s="271"/>
    </row>
    <row r="175" spans="2:10" ht="12" customHeight="1">
      <c r="B175" s="55">
        <f t="shared" si="5"/>
        <v>0</v>
      </c>
      <c r="C175" s="66" t="str">
        <f t="shared" si="4"/>
        <v>Plate B</v>
      </c>
      <c r="D175" s="67" t="s">
        <v>130</v>
      </c>
      <c r="E175" s="68"/>
      <c r="F175" s="68"/>
      <c r="G175" s="148"/>
      <c r="H175" s="269"/>
      <c r="I175" s="270"/>
      <c r="J175" s="271"/>
    </row>
    <row r="176" spans="2:10" ht="12" customHeight="1">
      <c r="B176" s="55">
        <f t="shared" si="5"/>
        <v>0</v>
      </c>
      <c r="C176" s="66" t="str">
        <f t="shared" si="4"/>
        <v>Plate B</v>
      </c>
      <c r="D176" s="67" t="s">
        <v>131</v>
      </c>
      <c r="E176" s="68"/>
      <c r="F176" s="68"/>
      <c r="G176" s="148"/>
      <c r="H176" s="277"/>
      <c r="I176" s="272"/>
      <c r="J176" s="273"/>
    </row>
    <row r="177" spans="2:10" ht="12" customHeight="1">
      <c r="B177" s="55">
        <f t="shared" si="5"/>
        <v>0</v>
      </c>
      <c r="C177" s="66" t="str">
        <f t="shared" si="4"/>
        <v>Plate B</v>
      </c>
      <c r="D177" s="67" t="s">
        <v>132</v>
      </c>
      <c r="E177" s="68"/>
      <c r="F177" s="68"/>
      <c r="G177" s="148"/>
      <c r="H177" s="269"/>
      <c r="I177" s="272"/>
      <c r="J177" s="273"/>
    </row>
    <row r="178" spans="2:10" ht="12" customHeight="1">
      <c r="B178" s="55">
        <f t="shared" si="5"/>
        <v>0</v>
      </c>
      <c r="C178" s="66" t="str">
        <f t="shared" si="4"/>
        <v>Plate B</v>
      </c>
      <c r="D178" s="67" t="s">
        <v>133</v>
      </c>
      <c r="E178" s="68"/>
      <c r="F178" s="68"/>
      <c r="G178" s="148"/>
      <c r="H178" s="269"/>
      <c r="I178" s="270"/>
      <c r="J178" s="271"/>
    </row>
    <row r="179" spans="2:10" ht="12" customHeight="1">
      <c r="B179" s="55">
        <f t="shared" si="5"/>
        <v>0</v>
      </c>
      <c r="C179" s="66" t="str">
        <f t="shared" si="4"/>
        <v>Plate B</v>
      </c>
      <c r="D179" s="67" t="s">
        <v>134</v>
      </c>
      <c r="E179" s="68"/>
      <c r="F179" s="68"/>
      <c r="G179" s="148"/>
      <c r="H179" s="269"/>
      <c r="I179" s="270"/>
      <c r="J179" s="271"/>
    </row>
    <row r="180" spans="2:10" ht="12" customHeight="1">
      <c r="B180" s="55">
        <f t="shared" si="5"/>
        <v>0</v>
      </c>
      <c r="C180" s="66" t="str">
        <f t="shared" si="4"/>
        <v>Plate B</v>
      </c>
      <c r="D180" s="67" t="s">
        <v>135</v>
      </c>
      <c r="E180" s="68"/>
      <c r="F180" s="68"/>
      <c r="G180" s="148"/>
      <c r="H180" s="269"/>
      <c r="I180" s="270"/>
      <c r="J180" s="271"/>
    </row>
    <row r="181" spans="2:10" ht="12" customHeight="1">
      <c r="B181" s="55">
        <f t="shared" si="5"/>
        <v>0</v>
      </c>
      <c r="C181" s="66" t="str">
        <f t="shared" si="4"/>
        <v>Plate B</v>
      </c>
      <c r="D181" s="67" t="s">
        <v>136</v>
      </c>
      <c r="E181" s="68"/>
      <c r="F181" s="68"/>
      <c r="G181" s="148"/>
      <c r="H181" s="269"/>
      <c r="I181" s="270"/>
      <c r="J181" s="271"/>
    </row>
    <row r="182" spans="2:10" ht="12" customHeight="1">
      <c r="B182" s="55">
        <f t="shared" si="5"/>
        <v>0</v>
      </c>
      <c r="C182" s="66" t="str">
        <f t="shared" si="4"/>
        <v>Plate B</v>
      </c>
      <c r="D182" s="67" t="s">
        <v>137</v>
      </c>
      <c r="E182" s="68"/>
      <c r="F182" s="68"/>
      <c r="G182" s="148"/>
      <c r="H182" s="269"/>
      <c r="I182" s="270"/>
      <c r="J182" s="271"/>
    </row>
    <row r="183" spans="2:10" ht="12" customHeight="1">
      <c r="B183" s="55">
        <f t="shared" si="5"/>
        <v>0</v>
      </c>
      <c r="C183" s="66" t="str">
        <f t="shared" si="4"/>
        <v>Plate B</v>
      </c>
      <c r="D183" s="67" t="s">
        <v>138</v>
      </c>
      <c r="E183" s="68"/>
      <c r="F183" s="68"/>
      <c r="G183" s="68"/>
      <c r="H183" s="269"/>
      <c r="I183" s="270"/>
      <c r="J183" s="271"/>
    </row>
    <row r="184" spans="2:10" ht="12" customHeight="1">
      <c r="B184" s="55">
        <f t="shared" si="5"/>
        <v>0</v>
      </c>
      <c r="C184" s="66" t="str">
        <f t="shared" si="4"/>
        <v>Plate B</v>
      </c>
      <c r="D184" s="67" t="s">
        <v>139</v>
      </c>
      <c r="E184" s="68"/>
      <c r="F184" s="68"/>
      <c r="G184" s="148"/>
      <c r="H184" s="269"/>
      <c r="I184" s="270"/>
      <c r="J184" s="271"/>
    </row>
    <row r="185" spans="2:10" ht="12" customHeight="1">
      <c r="B185" s="55">
        <f t="shared" si="5"/>
        <v>0</v>
      </c>
      <c r="C185" s="66" t="str">
        <f t="shared" si="4"/>
        <v>Plate B</v>
      </c>
      <c r="D185" s="67" t="s">
        <v>140</v>
      </c>
      <c r="E185" s="68"/>
      <c r="F185" s="68"/>
      <c r="G185" s="148"/>
      <c r="H185" s="269"/>
      <c r="I185" s="270"/>
      <c r="J185" s="271"/>
    </row>
    <row r="186" spans="2:10" ht="12" customHeight="1">
      <c r="B186" s="55">
        <f t="shared" si="5"/>
        <v>0</v>
      </c>
      <c r="C186" s="66" t="str">
        <f t="shared" si="4"/>
        <v>Plate B</v>
      </c>
      <c r="D186" s="67" t="s">
        <v>141</v>
      </c>
      <c r="E186" s="68"/>
      <c r="F186" s="68"/>
      <c r="G186" s="148"/>
      <c r="H186" s="269"/>
      <c r="I186" s="270"/>
      <c r="J186" s="271"/>
    </row>
    <row r="187" spans="2:10" ht="12" customHeight="1">
      <c r="B187" s="55">
        <f t="shared" si="5"/>
        <v>0</v>
      </c>
      <c r="C187" s="66" t="str">
        <f t="shared" si="4"/>
        <v>Plate B</v>
      </c>
      <c r="D187" s="67" t="s">
        <v>142</v>
      </c>
      <c r="E187" s="68"/>
      <c r="F187" s="68"/>
      <c r="G187" s="148"/>
      <c r="H187" s="269"/>
      <c r="I187" s="270"/>
      <c r="J187" s="271"/>
    </row>
    <row r="188" spans="2:10" ht="12" customHeight="1">
      <c r="B188" s="55">
        <f t="shared" si="5"/>
        <v>0</v>
      </c>
      <c r="C188" s="66" t="str">
        <f t="shared" si="4"/>
        <v>Plate B</v>
      </c>
      <c r="D188" s="67" t="s">
        <v>143</v>
      </c>
      <c r="E188" s="65"/>
      <c r="F188" s="65"/>
      <c r="G188" s="149"/>
      <c r="H188" s="269"/>
      <c r="I188" s="270"/>
      <c r="J188" s="271"/>
    </row>
    <row r="189" spans="2:10" ht="12" customHeight="1">
      <c r="B189" s="55">
        <f t="shared" si="5"/>
        <v>0</v>
      </c>
      <c r="C189" s="66" t="str">
        <f t="shared" si="4"/>
        <v>Plate B</v>
      </c>
      <c r="D189" s="67" t="s">
        <v>144</v>
      </c>
      <c r="E189" s="68"/>
      <c r="F189" s="68"/>
      <c r="G189" s="148"/>
      <c r="H189" s="277"/>
      <c r="I189" s="272"/>
      <c r="J189" s="273"/>
    </row>
    <row r="190" spans="2:10" ht="12" customHeight="1">
      <c r="B190" s="55">
        <f t="shared" si="5"/>
        <v>0</v>
      </c>
      <c r="C190" s="66" t="str">
        <f aca="true" t="shared" si="6" ref="C190:C219">C189</f>
        <v>Plate B</v>
      </c>
      <c r="D190" s="67" t="s">
        <v>145</v>
      </c>
      <c r="E190" s="68"/>
      <c r="F190" s="68"/>
      <c r="G190" s="148"/>
      <c r="H190" s="269"/>
      <c r="I190" s="272"/>
      <c r="J190" s="273"/>
    </row>
    <row r="191" spans="2:10" ht="12" customHeight="1">
      <c r="B191" s="55">
        <f t="shared" si="5"/>
        <v>0</v>
      </c>
      <c r="C191" s="66" t="str">
        <f t="shared" si="6"/>
        <v>Plate B</v>
      </c>
      <c r="D191" s="67" t="s">
        <v>146</v>
      </c>
      <c r="E191" s="68"/>
      <c r="F191" s="68"/>
      <c r="G191" s="148"/>
      <c r="H191" s="269"/>
      <c r="I191" s="270"/>
      <c r="J191" s="271"/>
    </row>
    <row r="192" spans="2:10" ht="12" customHeight="1">
      <c r="B192" s="55">
        <f t="shared" si="5"/>
        <v>0</v>
      </c>
      <c r="C192" s="66" t="str">
        <f t="shared" si="6"/>
        <v>Plate B</v>
      </c>
      <c r="D192" s="67" t="s">
        <v>147</v>
      </c>
      <c r="E192" s="68"/>
      <c r="F192" s="68"/>
      <c r="G192" s="148"/>
      <c r="H192" s="269"/>
      <c r="I192" s="270"/>
      <c r="J192" s="271"/>
    </row>
    <row r="193" spans="2:10" ht="12" customHeight="1">
      <c r="B193" s="55">
        <f t="shared" si="5"/>
        <v>0</v>
      </c>
      <c r="C193" s="66" t="str">
        <f t="shared" si="6"/>
        <v>Plate B</v>
      </c>
      <c r="D193" s="67" t="s">
        <v>148</v>
      </c>
      <c r="E193" s="68"/>
      <c r="F193" s="68"/>
      <c r="G193" s="148"/>
      <c r="H193" s="269"/>
      <c r="I193" s="270"/>
      <c r="J193" s="271"/>
    </row>
    <row r="194" spans="2:10" ht="12" customHeight="1">
      <c r="B194" s="55">
        <f t="shared" si="5"/>
        <v>0</v>
      </c>
      <c r="C194" s="66" t="str">
        <f t="shared" si="6"/>
        <v>Plate B</v>
      </c>
      <c r="D194" s="67" t="s">
        <v>149</v>
      </c>
      <c r="E194" s="68"/>
      <c r="F194" s="68"/>
      <c r="G194" s="148"/>
      <c r="H194" s="269"/>
      <c r="I194" s="270"/>
      <c r="J194" s="271"/>
    </row>
    <row r="195" spans="2:10" ht="12" customHeight="1">
      <c r="B195" s="55">
        <f t="shared" si="5"/>
        <v>0</v>
      </c>
      <c r="C195" s="66" t="str">
        <f t="shared" si="6"/>
        <v>Plate B</v>
      </c>
      <c r="D195" s="67" t="s">
        <v>150</v>
      </c>
      <c r="E195" s="68"/>
      <c r="F195" s="68"/>
      <c r="G195" s="148"/>
      <c r="H195" s="269"/>
      <c r="I195" s="270"/>
      <c r="J195" s="271"/>
    </row>
    <row r="196" spans="2:10" ht="12" customHeight="1">
      <c r="B196" s="55">
        <f t="shared" si="5"/>
        <v>0</v>
      </c>
      <c r="C196" s="66" t="str">
        <f t="shared" si="6"/>
        <v>Plate B</v>
      </c>
      <c r="D196" s="67" t="s">
        <v>151</v>
      </c>
      <c r="E196" s="68"/>
      <c r="F196" s="68"/>
      <c r="G196" s="148"/>
      <c r="H196" s="269"/>
      <c r="I196" s="270"/>
      <c r="J196" s="271"/>
    </row>
    <row r="197" spans="2:10" ht="12" customHeight="1">
      <c r="B197" s="55">
        <f t="shared" si="5"/>
        <v>0</v>
      </c>
      <c r="C197" s="66" t="str">
        <f t="shared" si="6"/>
        <v>Plate B</v>
      </c>
      <c r="D197" s="67" t="s">
        <v>152</v>
      </c>
      <c r="E197" s="68"/>
      <c r="F197" s="68"/>
      <c r="G197" s="148"/>
      <c r="H197" s="269"/>
      <c r="I197" s="270"/>
      <c r="J197" s="271"/>
    </row>
    <row r="198" spans="2:10" ht="12" customHeight="1">
      <c r="B198" s="55">
        <f t="shared" si="5"/>
        <v>0</v>
      </c>
      <c r="C198" s="66" t="str">
        <f t="shared" si="6"/>
        <v>Plate B</v>
      </c>
      <c r="D198" s="67" t="s">
        <v>153</v>
      </c>
      <c r="E198" s="68"/>
      <c r="F198" s="68"/>
      <c r="G198" s="148"/>
      <c r="H198" s="269"/>
      <c r="I198" s="270"/>
      <c r="J198" s="271"/>
    </row>
    <row r="199" spans="2:10" ht="12" customHeight="1">
      <c r="B199" s="55">
        <f t="shared" si="5"/>
        <v>0</v>
      </c>
      <c r="C199" s="66" t="str">
        <f t="shared" si="6"/>
        <v>Plate B</v>
      </c>
      <c r="D199" s="67" t="s">
        <v>154</v>
      </c>
      <c r="E199" s="68"/>
      <c r="F199" s="68"/>
      <c r="G199" s="148"/>
      <c r="H199" s="269"/>
      <c r="I199" s="270"/>
      <c r="J199" s="271"/>
    </row>
    <row r="200" spans="2:10" ht="12" customHeight="1">
      <c r="B200" s="55">
        <f t="shared" si="5"/>
        <v>0</v>
      </c>
      <c r="C200" s="66" t="str">
        <f t="shared" si="6"/>
        <v>Plate B</v>
      </c>
      <c r="D200" s="67" t="s">
        <v>155</v>
      </c>
      <c r="E200" s="68"/>
      <c r="F200" s="68"/>
      <c r="G200" s="148"/>
      <c r="H200" s="269"/>
      <c r="I200" s="270"/>
      <c r="J200" s="271"/>
    </row>
    <row r="201" spans="2:10" ht="12" customHeight="1">
      <c r="B201" s="55">
        <f t="shared" si="5"/>
        <v>0</v>
      </c>
      <c r="C201" s="66" t="str">
        <f t="shared" si="6"/>
        <v>Plate B</v>
      </c>
      <c r="D201" s="67" t="s">
        <v>156</v>
      </c>
      <c r="E201" s="68"/>
      <c r="F201" s="68"/>
      <c r="G201" s="148"/>
      <c r="H201" s="269"/>
      <c r="I201" s="270"/>
      <c r="J201" s="271"/>
    </row>
    <row r="202" spans="2:10" ht="12" customHeight="1">
      <c r="B202" s="55">
        <f t="shared" si="5"/>
        <v>0</v>
      </c>
      <c r="C202" s="66" t="str">
        <f t="shared" si="6"/>
        <v>Plate B</v>
      </c>
      <c r="D202" s="67" t="s">
        <v>157</v>
      </c>
      <c r="E202" s="68"/>
      <c r="F202" s="68"/>
      <c r="G202" s="148"/>
      <c r="H202" s="277"/>
      <c r="I202" s="272"/>
      <c r="J202" s="273"/>
    </row>
    <row r="203" spans="2:10" ht="12" customHeight="1">
      <c r="B203" s="55">
        <f t="shared" si="5"/>
        <v>0</v>
      </c>
      <c r="C203" s="66" t="str">
        <f t="shared" si="6"/>
        <v>Plate B</v>
      </c>
      <c r="D203" s="67" t="s">
        <v>158</v>
      </c>
      <c r="E203" s="68"/>
      <c r="F203" s="68"/>
      <c r="G203" s="148"/>
      <c r="H203" s="269"/>
      <c r="I203" s="272"/>
      <c r="J203" s="273"/>
    </row>
    <row r="204" spans="2:10" ht="12" customHeight="1">
      <c r="B204" s="55">
        <f t="shared" si="5"/>
        <v>0</v>
      </c>
      <c r="C204" s="66" t="str">
        <f t="shared" si="6"/>
        <v>Plate B</v>
      </c>
      <c r="D204" s="67" t="s">
        <v>159</v>
      </c>
      <c r="E204" s="68"/>
      <c r="F204" s="68"/>
      <c r="G204" s="148"/>
      <c r="H204" s="269"/>
      <c r="I204" s="270"/>
      <c r="J204" s="271"/>
    </row>
    <row r="205" spans="2:10" ht="12" customHeight="1">
      <c r="B205" s="55">
        <f t="shared" si="5"/>
        <v>0</v>
      </c>
      <c r="C205" s="66" t="str">
        <f t="shared" si="6"/>
        <v>Plate B</v>
      </c>
      <c r="D205" s="67" t="s">
        <v>160</v>
      </c>
      <c r="E205" s="68"/>
      <c r="F205" s="68"/>
      <c r="G205" s="148"/>
      <c r="H205" s="269"/>
      <c r="I205" s="270"/>
      <c r="J205" s="271"/>
    </row>
    <row r="206" spans="2:10" ht="12" customHeight="1">
      <c r="B206" s="55">
        <f t="shared" si="5"/>
        <v>0</v>
      </c>
      <c r="C206" s="66" t="str">
        <f t="shared" si="6"/>
        <v>Plate B</v>
      </c>
      <c r="D206" s="67" t="s">
        <v>161</v>
      </c>
      <c r="E206" s="65"/>
      <c r="F206" s="65"/>
      <c r="G206" s="149"/>
      <c r="H206" s="277"/>
      <c r="I206" s="272"/>
      <c r="J206" s="273"/>
    </row>
    <row r="207" spans="2:10" ht="12" customHeight="1">
      <c r="B207" s="55">
        <f t="shared" si="5"/>
        <v>0</v>
      </c>
      <c r="C207" s="66" t="str">
        <f t="shared" si="6"/>
        <v>Plate B</v>
      </c>
      <c r="D207" s="67" t="s">
        <v>162</v>
      </c>
      <c r="E207" s="68"/>
      <c r="F207" s="68"/>
      <c r="G207" s="148"/>
      <c r="H207" s="277"/>
      <c r="I207" s="272"/>
      <c r="J207" s="273"/>
    </row>
    <row r="208" spans="2:10" ht="12" customHeight="1">
      <c r="B208" s="55">
        <f t="shared" si="5"/>
        <v>0</v>
      </c>
      <c r="C208" s="66" t="str">
        <f t="shared" si="6"/>
        <v>Plate B</v>
      </c>
      <c r="D208" s="67" t="s">
        <v>163</v>
      </c>
      <c r="E208" s="68"/>
      <c r="F208" s="68"/>
      <c r="G208" s="148"/>
      <c r="H208" s="269"/>
      <c r="I208" s="272"/>
      <c r="J208" s="273"/>
    </row>
    <row r="209" spans="2:10" ht="12" customHeight="1">
      <c r="B209" s="55">
        <f t="shared" si="5"/>
        <v>0</v>
      </c>
      <c r="C209" s="66" t="str">
        <f t="shared" si="6"/>
        <v>Plate B</v>
      </c>
      <c r="D209" s="67" t="s">
        <v>164</v>
      </c>
      <c r="E209" s="68"/>
      <c r="F209" s="68"/>
      <c r="G209" s="148"/>
      <c r="H209" s="269"/>
      <c r="I209" s="270"/>
      <c r="J209" s="271"/>
    </row>
    <row r="210" spans="2:10" ht="12" customHeight="1">
      <c r="B210" s="55">
        <f t="shared" si="5"/>
        <v>0</v>
      </c>
      <c r="C210" s="66" t="str">
        <f t="shared" si="6"/>
        <v>Plate B</v>
      </c>
      <c r="D210" s="67" t="s">
        <v>165</v>
      </c>
      <c r="E210" s="68"/>
      <c r="F210" s="68"/>
      <c r="G210" s="148"/>
      <c r="H210" s="269"/>
      <c r="I210" s="270"/>
      <c r="J210" s="271"/>
    </row>
    <row r="211" spans="2:10" ht="12" customHeight="1">
      <c r="B211" s="55">
        <f t="shared" si="5"/>
        <v>0</v>
      </c>
      <c r="C211" s="66" t="str">
        <f t="shared" si="6"/>
        <v>Plate B</v>
      </c>
      <c r="D211" s="67" t="s">
        <v>166</v>
      </c>
      <c r="E211" s="68"/>
      <c r="F211" s="68"/>
      <c r="G211" s="148"/>
      <c r="H211" s="269"/>
      <c r="I211" s="270"/>
      <c r="J211" s="271"/>
    </row>
    <row r="212" spans="2:10" ht="12" customHeight="1">
      <c r="B212" s="55">
        <f t="shared" si="5"/>
        <v>0</v>
      </c>
      <c r="C212" s="66" t="str">
        <f t="shared" si="6"/>
        <v>Plate B</v>
      </c>
      <c r="D212" s="67" t="s">
        <v>167</v>
      </c>
      <c r="E212" s="68"/>
      <c r="F212" s="68"/>
      <c r="G212" s="148"/>
      <c r="H212" s="269"/>
      <c r="I212" s="270"/>
      <c r="J212" s="271"/>
    </row>
    <row r="213" spans="2:10" ht="12" customHeight="1">
      <c r="B213" s="55">
        <f t="shared" si="5"/>
        <v>0</v>
      </c>
      <c r="C213" s="66" t="str">
        <f t="shared" si="6"/>
        <v>Plate B</v>
      </c>
      <c r="D213" s="67" t="s">
        <v>168</v>
      </c>
      <c r="E213" s="68"/>
      <c r="F213" s="68"/>
      <c r="G213" s="148"/>
      <c r="H213" s="269"/>
      <c r="I213" s="270"/>
      <c r="J213" s="271"/>
    </row>
    <row r="214" spans="2:10" ht="12" customHeight="1">
      <c r="B214" s="55">
        <f t="shared" si="5"/>
        <v>0</v>
      </c>
      <c r="C214" s="66" t="str">
        <f t="shared" si="6"/>
        <v>Plate B</v>
      </c>
      <c r="D214" s="67" t="s">
        <v>169</v>
      </c>
      <c r="E214" s="68"/>
      <c r="F214" s="68"/>
      <c r="G214" s="148"/>
      <c r="H214" s="269"/>
      <c r="I214" s="270"/>
      <c r="J214" s="271"/>
    </row>
    <row r="215" spans="2:10" ht="12" customHeight="1">
      <c r="B215" s="55">
        <f t="shared" si="5"/>
        <v>0</v>
      </c>
      <c r="C215" s="66" t="str">
        <f t="shared" si="6"/>
        <v>Plate B</v>
      </c>
      <c r="D215" s="67" t="s">
        <v>170</v>
      </c>
      <c r="E215" s="68"/>
      <c r="F215" s="68"/>
      <c r="G215" s="148"/>
      <c r="H215" s="269"/>
      <c r="I215" s="270"/>
      <c r="J215" s="271"/>
    </row>
    <row r="216" spans="2:10" ht="12" customHeight="1">
      <c r="B216" s="55">
        <f t="shared" si="5"/>
        <v>0</v>
      </c>
      <c r="C216" s="66" t="str">
        <f t="shared" si="6"/>
        <v>Plate B</v>
      </c>
      <c r="D216" s="67" t="s">
        <v>171</v>
      </c>
      <c r="E216" s="68"/>
      <c r="F216" s="68"/>
      <c r="G216" s="148"/>
      <c r="H216" s="269"/>
      <c r="I216" s="270"/>
      <c r="J216" s="271"/>
    </row>
    <row r="217" spans="2:10" ht="12" customHeight="1">
      <c r="B217" s="55">
        <f t="shared" si="5"/>
        <v>0</v>
      </c>
      <c r="C217" s="66" t="str">
        <f t="shared" si="6"/>
        <v>Plate B</v>
      </c>
      <c r="D217" s="67" t="s">
        <v>172</v>
      </c>
      <c r="E217" s="68"/>
      <c r="F217" s="68"/>
      <c r="G217" s="148"/>
      <c r="H217" s="269"/>
      <c r="I217" s="270"/>
      <c r="J217" s="271"/>
    </row>
    <row r="218" spans="2:10" ht="12" customHeight="1">
      <c r="B218" s="55">
        <f t="shared" si="5"/>
        <v>0</v>
      </c>
      <c r="C218" s="66" t="str">
        <f t="shared" si="6"/>
        <v>Plate B</v>
      </c>
      <c r="D218" s="67" t="s">
        <v>173</v>
      </c>
      <c r="E218" s="68"/>
      <c r="F218" s="68"/>
      <c r="G218" s="148"/>
      <c r="H218" s="269"/>
      <c r="I218" s="270"/>
      <c r="J218" s="271"/>
    </row>
    <row r="219" spans="2:10" ht="12" customHeight="1" thickBot="1">
      <c r="B219" s="55">
        <f t="shared" si="5"/>
        <v>0</v>
      </c>
      <c r="C219" s="69" t="str">
        <f t="shared" si="6"/>
        <v>Plate B</v>
      </c>
      <c r="D219" s="70" t="s">
        <v>174</v>
      </c>
      <c r="E219" s="91"/>
      <c r="F219" s="91"/>
      <c r="G219" s="91"/>
      <c r="H219" s="278"/>
      <c r="I219" s="279"/>
      <c r="J219" s="280"/>
    </row>
    <row r="220" spans="2:10" ht="12" customHeight="1" thickTop="1">
      <c r="B220" s="55">
        <f t="shared" si="5"/>
        <v>0</v>
      </c>
      <c r="C220" s="63" t="s">
        <v>176</v>
      </c>
      <c r="D220" s="64" t="s">
        <v>79</v>
      </c>
      <c r="E220" s="68"/>
      <c r="F220" s="68"/>
      <c r="G220" s="148"/>
      <c r="H220" s="274"/>
      <c r="I220" s="275"/>
      <c r="J220" s="276"/>
    </row>
    <row r="221" spans="2:10" ht="12" customHeight="1">
      <c r="B221" s="55">
        <f t="shared" si="5"/>
        <v>0</v>
      </c>
      <c r="C221" s="66" t="str">
        <f>C220</f>
        <v>Plate C</v>
      </c>
      <c r="D221" s="67" t="s">
        <v>80</v>
      </c>
      <c r="E221" s="68"/>
      <c r="F221" s="68"/>
      <c r="G221" s="148"/>
      <c r="H221" s="269"/>
      <c r="I221" s="272"/>
      <c r="J221" s="273"/>
    </row>
    <row r="222" spans="2:10" ht="12" customHeight="1">
      <c r="B222" s="55">
        <f aca="true" t="shared" si="7" ref="B222:B285">IF(E222&lt;&gt;"",B221+1,0)</f>
        <v>0</v>
      </c>
      <c r="C222" s="66" t="str">
        <f aca="true" t="shared" si="8" ref="C222:C285">C221</f>
        <v>Plate C</v>
      </c>
      <c r="D222" s="67" t="s">
        <v>81</v>
      </c>
      <c r="E222" s="68"/>
      <c r="F222" s="68"/>
      <c r="G222" s="148"/>
      <c r="H222" s="269"/>
      <c r="I222" s="270"/>
      <c r="J222" s="271"/>
    </row>
    <row r="223" spans="2:10" ht="12" customHeight="1">
      <c r="B223" s="55">
        <f t="shared" si="7"/>
        <v>0</v>
      </c>
      <c r="C223" s="66" t="str">
        <f t="shared" si="8"/>
        <v>Plate C</v>
      </c>
      <c r="D223" s="67" t="s">
        <v>82</v>
      </c>
      <c r="E223" s="68"/>
      <c r="F223" s="68"/>
      <c r="G223" s="148"/>
      <c r="H223" s="269"/>
      <c r="I223" s="270"/>
      <c r="J223" s="271"/>
    </row>
    <row r="224" spans="2:10" ht="12" customHeight="1">
      <c r="B224" s="55">
        <f t="shared" si="7"/>
        <v>0</v>
      </c>
      <c r="C224" s="66" t="str">
        <f t="shared" si="8"/>
        <v>Plate C</v>
      </c>
      <c r="D224" s="67" t="s">
        <v>83</v>
      </c>
      <c r="E224" s="68"/>
      <c r="F224" s="68"/>
      <c r="G224" s="148"/>
      <c r="H224" s="269"/>
      <c r="I224" s="270"/>
      <c r="J224" s="271"/>
    </row>
    <row r="225" spans="2:10" ht="12" customHeight="1">
      <c r="B225" s="55">
        <f t="shared" si="7"/>
        <v>0</v>
      </c>
      <c r="C225" s="66" t="str">
        <f t="shared" si="8"/>
        <v>Plate C</v>
      </c>
      <c r="D225" s="67" t="s">
        <v>84</v>
      </c>
      <c r="E225" s="68"/>
      <c r="F225" s="68"/>
      <c r="G225" s="148"/>
      <c r="H225" s="269"/>
      <c r="I225" s="270"/>
      <c r="J225" s="271"/>
    </row>
    <row r="226" spans="2:10" ht="12" customHeight="1">
      <c r="B226" s="55">
        <f t="shared" si="7"/>
        <v>0</v>
      </c>
      <c r="C226" s="66" t="str">
        <f t="shared" si="8"/>
        <v>Plate C</v>
      </c>
      <c r="D226" s="67" t="s">
        <v>85</v>
      </c>
      <c r="E226" s="68"/>
      <c r="F226" s="68"/>
      <c r="G226" s="148"/>
      <c r="H226" s="269"/>
      <c r="I226" s="270"/>
      <c r="J226" s="271"/>
    </row>
    <row r="227" spans="2:10" ht="12" customHeight="1">
      <c r="B227" s="55">
        <f t="shared" si="7"/>
        <v>0</v>
      </c>
      <c r="C227" s="66" t="str">
        <f t="shared" si="8"/>
        <v>Plate C</v>
      </c>
      <c r="D227" s="67" t="s">
        <v>86</v>
      </c>
      <c r="E227" s="68"/>
      <c r="F227" s="68"/>
      <c r="G227" s="148"/>
      <c r="H227" s="269"/>
      <c r="I227" s="270"/>
      <c r="J227" s="271"/>
    </row>
    <row r="228" spans="2:10" ht="12" customHeight="1">
      <c r="B228" s="55">
        <f t="shared" si="7"/>
        <v>0</v>
      </c>
      <c r="C228" s="66" t="str">
        <f t="shared" si="8"/>
        <v>Plate C</v>
      </c>
      <c r="D228" s="67" t="s">
        <v>87</v>
      </c>
      <c r="E228" s="68"/>
      <c r="F228" s="68"/>
      <c r="G228" s="148"/>
      <c r="H228" s="269"/>
      <c r="I228" s="270"/>
      <c r="J228" s="271"/>
    </row>
    <row r="229" spans="2:10" ht="12" customHeight="1">
      <c r="B229" s="55">
        <f t="shared" si="7"/>
        <v>0</v>
      </c>
      <c r="C229" s="66" t="str">
        <f t="shared" si="8"/>
        <v>Plate C</v>
      </c>
      <c r="D229" s="67" t="s">
        <v>88</v>
      </c>
      <c r="E229" s="68"/>
      <c r="F229" s="68"/>
      <c r="G229" s="148"/>
      <c r="H229" s="269"/>
      <c r="I229" s="270"/>
      <c r="J229" s="271"/>
    </row>
    <row r="230" spans="2:10" ht="12" customHeight="1">
      <c r="B230" s="55">
        <f t="shared" si="7"/>
        <v>0</v>
      </c>
      <c r="C230" s="66" t="str">
        <f t="shared" si="8"/>
        <v>Plate C</v>
      </c>
      <c r="D230" s="67" t="s">
        <v>89</v>
      </c>
      <c r="E230" s="68"/>
      <c r="F230" s="68"/>
      <c r="G230" s="148"/>
      <c r="H230" s="269"/>
      <c r="I230" s="270"/>
      <c r="J230" s="271"/>
    </row>
    <row r="231" spans="2:10" ht="12" customHeight="1">
      <c r="B231" s="55">
        <f t="shared" si="7"/>
        <v>0</v>
      </c>
      <c r="C231" s="66" t="str">
        <f t="shared" si="8"/>
        <v>Plate C</v>
      </c>
      <c r="D231" s="67" t="s">
        <v>90</v>
      </c>
      <c r="E231" s="68"/>
      <c r="F231" s="68"/>
      <c r="G231" s="148"/>
      <c r="H231" s="269"/>
      <c r="I231" s="270"/>
      <c r="J231" s="271"/>
    </row>
    <row r="232" spans="2:10" ht="12" customHeight="1">
      <c r="B232" s="55">
        <f t="shared" si="7"/>
        <v>0</v>
      </c>
      <c r="C232" s="66" t="str">
        <f t="shared" si="8"/>
        <v>Plate C</v>
      </c>
      <c r="D232" s="67" t="s">
        <v>91</v>
      </c>
      <c r="E232" s="68"/>
      <c r="F232" s="68"/>
      <c r="G232" s="148"/>
      <c r="H232" s="269"/>
      <c r="I232" s="270"/>
      <c r="J232" s="271"/>
    </row>
    <row r="233" spans="2:10" ht="12" customHeight="1">
      <c r="B233" s="55">
        <f t="shared" si="7"/>
        <v>0</v>
      </c>
      <c r="C233" s="66" t="str">
        <f t="shared" si="8"/>
        <v>Plate C</v>
      </c>
      <c r="D233" s="67" t="s">
        <v>92</v>
      </c>
      <c r="E233" s="68"/>
      <c r="F233" s="68"/>
      <c r="G233" s="148"/>
      <c r="H233" s="277"/>
      <c r="I233" s="272"/>
      <c r="J233" s="273"/>
    </row>
    <row r="234" spans="2:10" ht="12" customHeight="1">
      <c r="B234" s="55">
        <f t="shared" si="7"/>
        <v>0</v>
      </c>
      <c r="C234" s="66" t="str">
        <f t="shared" si="8"/>
        <v>Plate C</v>
      </c>
      <c r="D234" s="67" t="s">
        <v>93</v>
      </c>
      <c r="E234" s="68"/>
      <c r="F234" s="68"/>
      <c r="G234" s="148"/>
      <c r="H234" s="269"/>
      <c r="I234" s="272"/>
      <c r="J234" s="273"/>
    </row>
    <row r="235" spans="2:10" ht="12" customHeight="1">
      <c r="B235" s="55">
        <f t="shared" si="7"/>
        <v>0</v>
      </c>
      <c r="C235" s="66" t="str">
        <f t="shared" si="8"/>
        <v>Plate C</v>
      </c>
      <c r="D235" s="67" t="s">
        <v>94</v>
      </c>
      <c r="E235" s="68"/>
      <c r="F235" s="68"/>
      <c r="G235" s="148"/>
      <c r="H235" s="269"/>
      <c r="I235" s="270"/>
      <c r="J235" s="271"/>
    </row>
    <row r="236" spans="2:10" ht="12" customHeight="1">
      <c r="B236" s="55">
        <f t="shared" si="7"/>
        <v>0</v>
      </c>
      <c r="C236" s="66" t="str">
        <f t="shared" si="8"/>
        <v>Plate C</v>
      </c>
      <c r="D236" s="67" t="s">
        <v>95</v>
      </c>
      <c r="E236" s="68"/>
      <c r="F236" s="68"/>
      <c r="G236" s="148"/>
      <c r="H236" s="269"/>
      <c r="I236" s="270"/>
      <c r="J236" s="271"/>
    </row>
    <row r="237" spans="2:10" ht="12" customHeight="1">
      <c r="B237" s="55">
        <f t="shared" si="7"/>
        <v>0</v>
      </c>
      <c r="C237" s="66" t="str">
        <f t="shared" si="8"/>
        <v>Plate C</v>
      </c>
      <c r="D237" s="67" t="s">
        <v>96</v>
      </c>
      <c r="E237" s="68"/>
      <c r="F237" s="68"/>
      <c r="G237" s="148"/>
      <c r="H237" s="269"/>
      <c r="I237" s="270"/>
      <c r="J237" s="271"/>
    </row>
    <row r="238" spans="2:10" ht="12" customHeight="1">
      <c r="B238" s="55">
        <f t="shared" si="7"/>
        <v>0</v>
      </c>
      <c r="C238" s="66" t="str">
        <f t="shared" si="8"/>
        <v>Plate C</v>
      </c>
      <c r="D238" s="67" t="s">
        <v>97</v>
      </c>
      <c r="E238" s="68"/>
      <c r="F238" s="68"/>
      <c r="G238" s="148"/>
      <c r="H238" s="269"/>
      <c r="I238" s="270"/>
      <c r="J238" s="271"/>
    </row>
    <row r="239" spans="2:10" ht="12" customHeight="1">
      <c r="B239" s="55">
        <f t="shared" si="7"/>
        <v>0</v>
      </c>
      <c r="C239" s="66" t="str">
        <f t="shared" si="8"/>
        <v>Plate C</v>
      </c>
      <c r="D239" s="67" t="s">
        <v>98</v>
      </c>
      <c r="E239" s="68"/>
      <c r="F239" s="68"/>
      <c r="G239" s="148"/>
      <c r="H239" s="269"/>
      <c r="I239" s="270"/>
      <c r="J239" s="271"/>
    </row>
    <row r="240" spans="2:10" ht="12" customHeight="1">
      <c r="B240" s="55">
        <f t="shared" si="7"/>
        <v>0</v>
      </c>
      <c r="C240" s="66" t="str">
        <f t="shared" si="8"/>
        <v>Plate C</v>
      </c>
      <c r="D240" s="67" t="s">
        <v>99</v>
      </c>
      <c r="E240" s="65"/>
      <c r="F240" s="65"/>
      <c r="G240" s="149"/>
      <c r="H240" s="269"/>
      <c r="I240" s="270"/>
      <c r="J240" s="271"/>
    </row>
    <row r="241" spans="2:10" ht="12" customHeight="1">
      <c r="B241" s="55">
        <f t="shared" si="7"/>
        <v>0</v>
      </c>
      <c r="C241" s="66" t="str">
        <f t="shared" si="8"/>
        <v>Plate C</v>
      </c>
      <c r="D241" s="67" t="s">
        <v>100</v>
      </c>
      <c r="E241" s="68"/>
      <c r="F241" s="68"/>
      <c r="G241" s="148"/>
      <c r="H241" s="269"/>
      <c r="I241" s="270"/>
      <c r="J241" s="271"/>
    </row>
    <row r="242" spans="2:10" ht="12" customHeight="1">
      <c r="B242" s="55">
        <f t="shared" si="7"/>
        <v>0</v>
      </c>
      <c r="C242" s="66" t="str">
        <f t="shared" si="8"/>
        <v>Plate C</v>
      </c>
      <c r="D242" s="67" t="s">
        <v>101</v>
      </c>
      <c r="E242" s="68"/>
      <c r="F242" s="68"/>
      <c r="G242" s="148"/>
      <c r="H242" s="269"/>
      <c r="I242" s="270"/>
      <c r="J242" s="271"/>
    </row>
    <row r="243" spans="2:10" ht="12" customHeight="1">
      <c r="B243" s="55">
        <f t="shared" si="7"/>
        <v>0</v>
      </c>
      <c r="C243" s="66" t="str">
        <f t="shared" si="8"/>
        <v>Plate C</v>
      </c>
      <c r="D243" s="67" t="s">
        <v>102</v>
      </c>
      <c r="E243" s="68"/>
      <c r="F243" s="68"/>
      <c r="G243" s="148"/>
      <c r="H243" s="269"/>
      <c r="I243" s="270"/>
      <c r="J243" s="271"/>
    </row>
    <row r="244" spans="2:10" ht="12" customHeight="1">
      <c r="B244" s="55">
        <f t="shared" si="7"/>
        <v>0</v>
      </c>
      <c r="C244" s="66" t="str">
        <f t="shared" si="8"/>
        <v>Plate C</v>
      </c>
      <c r="D244" s="67" t="s">
        <v>103</v>
      </c>
      <c r="E244" s="68"/>
      <c r="F244" s="68"/>
      <c r="G244" s="148"/>
      <c r="H244" s="269"/>
      <c r="I244" s="270"/>
      <c r="J244" s="271"/>
    </row>
    <row r="245" spans="2:10" ht="12" customHeight="1">
      <c r="B245" s="55">
        <f t="shared" si="7"/>
        <v>0</v>
      </c>
      <c r="C245" s="66" t="str">
        <f t="shared" si="8"/>
        <v>Plate C</v>
      </c>
      <c r="D245" s="67" t="s">
        <v>104</v>
      </c>
      <c r="E245" s="68"/>
      <c r="F245" s="68"/>
      <c r="G245" s="148"/>
      <c r="H245" s="269"/>
      <c r="I245" s="270"/>
      <c r="J245" s="271"/>
    </row>
    <row r="246" spans="2:10" ht="12" customHeight="1">
      <c r="B246" s="55">
        <f t="shared" si="7"/>
        <v>0</v>
      </c>
      <c r="C246" s="66" t="str">
        <f t="shared" si="8"/>
        <v>Plate C</v>
      </c>
      <c r="D246" s="67" t="s">
        <v>105</v>
      </c>
      <c r="E246" s="68"/>
      <c r="F246" s="68"/>
      <c r="G246" s="148"/>
      <c r="H246" s="277"/>
      <c r="I246" s="272"/>
      <c r="J246" s="273"/>
    </row>
    <row r="247" spans="2:10" ht="12" customHeight="1">
      <c r="B247" s="55">
        <f t="shared" si="7"/>
        <v>0</v>
      </c>
      <c r="C247" s="66" t="str">
        <f t="shared" si="8"/>
        <v>Plate C</v>
      </c>
      <c r="D247" s="67" t="s">
        <v>106</v>
      </c>
      <c r="E247" s="68"/>
      <c r="F247" s="68"/>
      <c r="G247" s="148"/>
      <c r="H247" s="269"/>
      <c r="I247" s="272"/>
      <c r="J247" s="273"/>
    </row>
    <row r="248" spans="2:10" ht="12" customHeight="1">
      <c r="B248" s="55">
        <f t="shared" si="7"/>
        <v>0</v>
      </c>
      <c r="C248" s="66" t="str">
        <f t="shared" si="8"/>
        <v>Plate C</v>
      </c>
      <c r="D248" s="67" t="s">
        <v>107</v>
      </c>
      <c r="E248" s="68"/>
      <c r="F248" s="68"/>
      <c r="G248" s="148"/>
      <c r="H248" s="269"/>
      <c r="I248" s="270"/>
      <c r="J248" s="271"/>
    </row>
    <row r="249" spans="2:10" ht="12" customHeight="1">
      <c r="B249" s="55">
        <f t="shared" si="7"/>
        <v>0</v>
      </c>
      <c r="C249" s="66" t="str">
        <f t="shared" si="8"/>
        <v>Plate C</v>
      </c>
      <c r="D249" s="67" t="s">
        <v>108</v>
      </c>
      <c r="E249" s="68"/>
      <c r="F249" s="68"/>
      <c r="G249" s="148"/>
      <c r="H249" s="269"/>
      <c r="I249" s="270"/>
      <c r="J249" s="271"/>
    </row>
    <row r="250" spans="2:10" ht="12" customHeight="1">
      <c r="B250" s="55">
        <f t="shared" si="7"/>
        <v>0</v>
      </c>
      <c r="C250" s="66" t="str">
        <f t="shared" si="8"/>
        <v>Plate C</v>
      </c>
      <c r="D250" s="67" t="s">
        <v>109</v>
      </c>
      <c r="E250" s="68"/>
      <c r="F250" s="68"/>
      <c r="G250" s="148"/>
      <c r="H250" s="269"/>
      <c r="I250" s="270"/>
      <c r="J250" s="271"/>
    </row>
    <row r="251" spans="2:10" ht="12" customHeight="1">
      <c r="B251" s="55">
        <f t="shared" si="7"/>
        <v>0</v>
      </c>
      <c r="C251" s="66" t="str">
        <f t="shared" si="8"/>
        <v>Plate C</v>
      </c>
      <c r="D251" s="67" t="s">
        <v>110</v>
      </c>
      <c r="E251" s="68"/>
      <c r="F251" s="68"/>
      <c r="G251" s="148"/>
      <c r="H251" s="269"/>
      <c r="I251" s="270"/>
      <c r="J251" s="271"/>
    </row>
    <row r="252" spans="2:10" ht="12" customHeight="1">
      <c r="B252" s="55">
        <f t="shared" si="7"/>
        <v>0</v>
      </c>
      <c r="C252" s="66" t="str">
        <f t="shared" si="8"/>
        <v>Plate C</v>
      </c>
      <c r="D252" s="67" t="s">
        <v>111</v>
      </c>
      <c r="E252" s="65"/>
      <c r="F252" s="65"/>
      <c r="G252" s="149"/>
      <c r="H252" s="269"/>
      <c r="I252" s="270"/>
      <c r="J252" s="271"/>
    </row>
    <row r="253" spans="2:10" ht="12" customHeight="1">
      <c r="B253" s="55">
        <f t="shared" si="7"/>
        <v>0</v>
      </c>
      <c r="C253" s="66" t="str">
        <f t="shared" si="8"/>
        <v>Plate C</v>
      </c>
      <c r="D253" s="67" t="s">
        <v>112</v>
      </c>
      <c r="E253" s="68"/>
      <c r="F253" s="68"/>
      <c r="G253" s="148"/>
      <c r="H253" s="269"/>
      <c r="I253" s="270"/>
      <c r="J253" s="271"/>
    </row>
    <row r="254" spans="2:10" ht="12" customHeight="1">
      <c r="B254" s="55">
        <f t="shared" si="7"/>
        <v>0</v>
      </c>
      <c r="C254" s="66" t="str">
        <f t="shared" si="8"/>
        <v>Plate C</v>
      </c>
      <c r="D254" s="67" t="s">
        <v>113</v>
      </c>
      <c r="E254" s="68"/>
      <c r="F254" s="68"/>
      <c r="G254" s="148"/>
      <c r="H254" s="269"/>
      <c r="I254" s="270"/>
      <c r="J254" s="271"/>
    </row>
    <row r="255" spans="2:10" ht="12" customHeight="1">
      <c r="B255" s="55">
        <f t="shared" si="7"/>
        <v>0</v>
      </c>
      <c r="C255" s="66" t="str">
        <f t="shared" si="8"/>
        <v>Plate C</v>
      </c>
      <c r="D255" s="67" t="s">
        <v>114</v>
      </c>
      <c r="E255" s="68"/>
      <c r="F255" s="68"/>
      <c r="G255" s="148"/>
      <c r="H255" s="269"/>
      <c r="I255" s="270"/>
      <c r="J255" s="271"/>
    </row>
    <row r="256" spans="2:10" ht="12" customHeight="1">
      <c r="B256" s="55">
        <f t="shared" si="7"/>
        <v>0</v>
      </c>
      <c r="C256" s="66" t="str">
        <f t="shared" si="8"/>
        <v>Plate C</v>
      </c>
      <c r="D256" s="67" t="s">
        <v>115</v>
      </c>
      <c r="E256" s="68"/>
      <c r="F256" s="68"/>
      <c r="G256" s="148"/>
      <c r="H256" s="269"/>
      <c r="I256" s="270"/>
      <c r="J256" s="271"/>
    </row>
    <row r="257" spans="2:10" ht="12" customHeight="1">
      <c r="B257" s="55">
        <f t="shared" si="7"/>
        <v>0</v>
      </c>
      <c r="C257" s="66" t="str">
        <f t="shared" si="8"/>
        <v>Plate C</v>
      </c>
      <c r="D257" s="67" t="s">
        <v>116</v>
      </c>
      <c r="E257" s="68"/>
      <c r="F257" s="68"/>
      <c r="G257" s="148"/>
      <c r="H257" s="269"/>
      <c r="I257" s="270"/>
      <c r="J257" s="271"/>
    </row>
    <row r="258" spans="2:10" ht="12" customHeight="1">
      <c r="B258" s="55">
        <f t="shared" si="7"/>
        <v>0</v>
      </c>
      <c r="C258" s="66" t="str">
        <f t="shared" si="8"/>
        <v>Plate C</v>
      </c>
      <c r="D258" s="67" t="s">
        <v>117</v>
      </c>
      <c r="E258" s="68"/>
      <c r="F258" s="68"/>
      <c r="G258" s="148"/>
      <c r="H258" s="269"/>
      <c r="I258" s="270"/>
      <c r="J258" s="271"/>
    </row>
    <row r="259" spans="2:10" ht="12" customHeight="1">
      <c r="B259" s="55">
        <f t="shared" si="7"/>
        <v>0</v>
      </c>
      <c r="C259" s="66" t="str">
        <f t="shared" si="8"/>
        <v>Plate C</v>
      </c>
      <c r="D259" s="67" t="s">
        <v>118</v>
      </c>
      <c r="E259" s="68"/>
      <c r="F259" s="68"/>
      <c r="G259" s="148"/>
      <c r="H259" s="277"/>
      <c r="I259" s="272"/>
      <c r="J259" s="273"/>
    </row>
    <row r="260" spans="2:10" ht="12" customHeight="1">
      <c r="B260" s="55">
        <f t="shared" si="7"/>
        <v>0</v>
      </c>
      <c r="C260" s="66" t="str">
        <f t="shared" si="8"/>
        <v>Plate C</v>
      </c>
      <c r="D260" s="67" t="s">
        <v>119</v>
      </c>
      <c r="E260" s="68"/>
      <c r="F260" s="68"/>
      <c r="G260" s="148"/>
      <c r="H260" s="269"/>
      <c r="I260" s="272"/>
      <c r="J260" s="273"/>
    </row>
    <row r="261" spans="2:10" ht="12" customHeight="1">
      <c r="B261" s="55">
        <f t="shared" si="7"/>
        <v>0</v>
      </c>
      <c r="C261" s="66" t="str">
        <f t="shared" si="8"/>
        <v>Plate C</v>
      </c>
      <c r="D261" s="67" t="s">
        <v>120</v>
      </c>
      <c r="E261" s="68"/>
      <c r="F261" s="68"/>
      <c r="G261" s="148"/>
      <c r="H261" s="269"/>
      <c r="I261" s="270"/>
      <c r="J261" s="271"/>
    </row>
    <row r="262" spans="2:10" ht="12" customHeight="1">
      <c r="B262" s="55">
        <f t="shared" si="7"/>
        <v>0</v>
      </c>
      <c r="C262" s="66" t="str">
        <f t="shared" si="8"/>
        <v>Plate C</v>
      </c>
      <c r="D262" s="67" t="s">
        <v>121</v>
      </c>
      <c r="E262" s="68"/>
      <c r="F262" s="68"/>
      <c r="G262" s="148"/>
      <c r="H262" s="269"/>
      <c r="I262" s="270"/>
      <c r="J262" s="271"/>
    </row>
    <row r="263" spans="2:10" ht="12" customHeight="1">
      <c r="B263" s="55">
        <f t="shared" si="7"/>
        <v>0</v>
      </c>
      <c r="C263" s="66" t="str">
        <f t="shared" si="8"/>
        <v>Plate C</v>
      </c>
      <c r="D263" s="67" t="s">
        <v>122</v>
      </c>
      <c r="E263" s="68"/>
      <c r="F263" s="68"/>
      <c r="G263" s="148"/>
      <c r="H263" s="269"/>
      <c r="I263" s="270"/>
      <c r="J263" s="271"/>
    </row>
    <row r="264" spans="2:10" ht="12" customHeight="1">
      <c r="B264" s="55">
        <f t="shared" si="7"/>
        <v>0</v>
      </c>
      <c r="C264" s="66" t="str">
        <f t="shared" si="8"/>
        <v>Plate C</v>
      </c>
      <c r="D264" s="67" t="s">
        <v>123</v>
      </c>
      <c r="E264" s="68"/>
      <c r="F264" s="68"/>
      <c r="G264" s="148"/>
      <c r="H264" s="269"/>
      <c r="I264" s="270"/>
      <c r="J264" s="271"/>
    </row>
    <row r="265" spans="2:10" ht="12" customHeight="1">
      <c r="B265" s="55">
        <f t="shared" si="7"/>
        <v>0</v>
      </c>
      <c r="C265" s="66" t="str">
        <f t="shared" si="8"/>
        <v>Plate C</v>
      </c>
      <c r="D265" s="67" t="s">
        <v>124</v>
      </c>
      <c r="E265" s="68"/>
      <c r="F265" s="68"/>
      <c r="G265" s="148"/>
      <c r="H265" s="269"/>
      <c r="I265" s="270"/>
      <c r="J265" s="271"/>
    </row>
    <row r="266" spans="2:10" ht="12" customHeight="1">
      <c r="B266" s="55">
        <f t="shared" si="7"/>
        <v>0</v>
      </c>
      <c r="C266" s="66" t="str">
        <f t="shared" si="8"/>
        <v>Plate C</v>
      </c>
      <c r="D266" s="67" t="s">
        <v>125</v>
      </c>
      <c r="E266" s="68"/>
      <c r="F266" s="68"/>
      <c r="G266" s="148"/>
      <c r="H266" s="269"/>
      <c r="I266" s="270"/>
      <c r="J266" s="271"/>
    </row>
    <row r="267" spans="2:10" ht="12" customHeight="1">
      <c r="B267" s="55">
        <f t="shared" si="7"/>
        <v>0</v>
      </c>
      <c r="C267" s="66" t="str">
        <f t="shared" si="8"/>
        <v>Plate C</v>
      </c>
      <c r="D267" s="67" t="s">
        <v>126</v>
      </c>
      <c r="E267" s="68"/>
      <c r="F267" s="68"/>
      <c r="G267" s="148"/>
      <c r="H267" s="269"/>
      <c r="I267" s="270"/>
      <c r="J267" s="271"/>
    </row>
    <row r="268" spans="2:10" ht="12" customHeight="1">
      <c r="B268" s="55">
        <f t="shared" si="7"/>
        <v>0</v>
      </c>
      <c r="C268" s="66" t="str">
        <f t="shared" si="8"/>
        <v>Plate C</v>
      </c>
      <c r="D268" s="67" t="s">
        <v>127</v>
      </c>
      <c r="E268" s="65"/>
      <c r="F268" s="65"/>
      <c r="G268" s="149"/>
      <c r="H268" s="269"/>
      <c r="I268" s="270"/>
      <c r="J268" s="271"/>
    </row>
    <row r="269" spans="2:10" ht="12" customHeight="1">
      <c r="B269" s="55">
        <f t="shared" si="7"/>
        <v>0</v>
      </c>
      <c r="C269" s="66" t="str">
        <f t="shared" si="8"/>
        <v>Plate C</v>
      </c>
      <c r="D269" s="67" t="s">
        <v>128</v>
      </c>
      <c r="E269" s="68"/>
      <c r="F269" s="68"/>
      <c r="G269" s="148"/>
      <c r="H269" s="269"/>
      <c r="I269" s="270"/>
      <c r="J269" s="271"/>
    </row>
    <row r="270" spans="2:10" ht="12" customHeight="1">
      <c r="B270" s="55">
        <f t="shared" si="7"/>
        <v>0</v>
      </c>
      <c r="C270" s="66" t="str">
        <f t="shared" si="8"/>
        <v>Plate C</v>
      </c>
      <c r="D270" s="67" t="s">
        <v>129</v>
      </c>
      <c r="E270" s="68"/>
      <c r="F270" s="68"/>
      <c r="G270" s="148"/>
      <c r="H270" s="269"/>
      <c r="I270" s="270"/>
      <c r="J270" s="271"/>
    </row>
    <row r="271" spans="2:10" ht="12" customHeight="1">
      <c r="B271" s="55">
        <f t="shared" si="7"/>
        <v>0</v>
      </c>
      <c r="C271" s="66" t="str">
        <f t="shared" si="8"/>
        <v>Plate C</v>
      </c>
      <c r="D271" s="67" t="s">
        <v>130</v>
      </c>
      <c r="E271" s="68"/>
      <c r="F271" s="68"/>
      <c r="G271" s="148"/>
      <c r="H271" s="269"/>
      <c r="I271" s="270"/>
      <c r="J271" s="271"/>
    </row>
    <row r="272" spans="2:10" ht="12" customHeight="1">
      <c r="B272" s="55">
        <f t="shared" si="7"/>
        <v>0</v>
      </c>
      <c r="C272" s="66" t="str">
        <f t="shared" si="8"/>
        <v>Plate C</v>
      </c>
      <c r="D272" s="67" t="s">
        <v>131</v>
      </c>
      <c r="E272" s="68"/>
      <c r="F272" s="68"/>
      <c r="G272" s="148"/>
      <c r="H272" s="277"/>
      <c r="I272" s="272"/>
      <c r="J272" s="273"/>
    </row>
    <row r="273" spans="2:10" ht="12" customHeight="1">
      <c r="B273" s="55">
        <f t="shared" si="7"/>
        <v>0</v>
      </c>
      <c r="C273" s="66" t="str">
        <f t="shared" si="8"/>
        <v>Plate C</v>
      </c>
      <c r="D273" s="67" t="s">
        <v>132</v>
      </c>
      <c r="E273" s="68"/>
      <c r="F273" s="68"/>
      <c r="G273" s="148"/>
      <c r="H273" s="269"/>
      <c r="I273" s="272"/>
      <c r="J273" s="273"/>
    </row>
    <row r="274" spans="2:10" ht="12" customHeight="1">
      <c r="B274" s="55">
        <f t="shared" si="7"/>
        <v>0</v>
      </c>
      <c r="C274" s="66" t="str">
        <f t="shared" si="8"/>
        <v>Plate C</v>
      </c>
      <c r="D274" s="67" t="s">
        <v>133</v>
      </c>
      <c r="E274" s="68"/>
      <c r="F274" s="68"/>
      <c r="G274" s="148"/>
      <c r="H274" s="269"/>
      <c r="I274" s="270"/>
      <c r="J274" s="271"/>
    </row>
    <row r="275" spans="2:10" ht="12" customHeight="1">
      <c r="B275" s="55">
        <f t="shared" si="7"/>
        <v>0</v>
      </c>
      <c r="C275" s="66" t="str">
        <f t="shared" si="8"/>
        <v>Plate C</v>
      </c>
      <c r="D275" s="67" t="s">
        <v>134</v>
      </c>
      <c r="E275" s="68"/>
      <c r="F275" s="68"/>
      <c r="G275" s="148"/>
      <c r="H275" s="269"/>
      <c r="I275" s="270"/>
      <c r="J275" s="271"/>
    </row>
    <row r="276" spans="2:10" ht="12" customHeight="1">
      <c r="B276" s="55">
        <f t="shared" si="7"/>
        <v>0</v>
      </c>
      <c r="C276" s="66" t="str">
        <f t="shared" si="8"/>
        <v>Plate C</v>
      </c>
      <c r="D276" s="67" t="s">
        <v>135</v>
      </c>
      <c r="E276" s="68"/>
      <c r="F276" s="68"/>
      <c r="G276" s="148"/>
      <c r="H276" s="269"/>
      <c r="I276" s="270"/>
      <c r="J276" s="271"/>
    </row>
    <row r="277" spans="2:10" ht="12" customHeight="1">
      <c r="B277" s="55">
        <f t="shared" si="7"/>
        <v>0</v>
      </c>
      <c r="C277" s="66" t="str">
        <f t="shared" si="8"/>
        <v>Plate C</v>
      </c>
      <c r="D277" s="67" t="s">
        <v>136</v>
      </c>
      <c r="E277" s="68"/>
      <c r="F277" s="68"/>
      <c r="G277" s="148"/>
      <c r="H277" s="269"/>
      <c r="I277" s="270"/>
      <c r="J277" s="271"/>
    </row>
    <row r="278" spans="2:10" ht="12" customHeight="1">
      <c r="B278" s="55">
        <f t="shared" si="7"/>
        <v>0</v>
      </c>
      <c r="C278" s="66" t="str">
        <f t="shared" si="8"/>
        <v>Plate C</v>
      </c>
      <c r="D278" s="67" t="s">
        <v>137</v>
      </c>
      <c r="E278" s="68"/>
      <c r="F278" s="68"/>
      <c r="G278" s="148"/>
      <c r="H278" s="269"/>
      <c r="I278" s="270"/>
      <c r="J278" s="271"/>
    </row>
    <row r="279" spans="2:10" ht="12" customHeight="1">
      <c r="B279" s="55">
        <f t="shared" si="7"/>
        <v>0</v>
      </c>
      <c r="C279" s="66" t="str">
        <f t="shared" si="8"/>
        <v>Plate C</v>
      </c>
      <c r="D279" s="67" t="s">
        <v>138</v>
      </c>
      <c r="E279" s="68"/>
      <c r="F279" s="68"/>
      <c r="G279" s="148"/>
      <c r="H279" s="269"/>
      <c r="I279" s="270"/>
      <c r="J279" s="271"/>
    </row>
    <row r="280" spans="2:10" ht="12" customHeight="1">
      <c r="B280" s="55">
        <f t="shared" si="7"/>
        <v>0</v>
      </c>
      <c r="C280" s="66" t="str">
        <f t="shared" si="8"/>
        <v>Plate C</v>
      </c>
      <c r="D280" s="67" t="s">
        <v>139</v>
      </c>
      <c r="E280" s="68"/>
      <c r="F280" s="68"/>
      <c r="G280" s="148"/>
      <c r="H280" s="269"/>
      <c r="I280" s="270"/>
      <c r="J280" s="271"/>
    </row>
    <row r="281" spans="2:10" ht="12" customHeight="1">
      <c r="B281" s="55">
        <f t="shared" si="7"/>
        <v>0</v>
      </c>
      <c r="C281" s="66" t="str">
        <f t="shared" si="8"/>
        <v>Plate C</v>
      </c>
      <c r="D281" s="67" t="s">
        <v>140</v>
      </c>
      <c r="E281" s="68"/>
      <c r="F281" s="68"/>
      <c r="G281" s="148"/>
      <c r="H281" s="269"/>
      <c r="I281" s="270"/>
      <c r="J281" s="271"/>
    </row>
    <row r="282" spans="2:10" ht="12" customHeight="1">
      <c r="B282" s="55">
        <f t="shared" si="7"/>
        <v>0</v>
      </c>
      <c r="C282" s="66" t="str">
        <f t="shared" si="8"/>
        <v>Plate C</v>
      </c>
      <c r="D282" s="67" t="s">
        <v>141</v>
      </c>
      <c r="E282" s="68"/>
      <c r="F282" s="68"/>
      <c r="G282" s="148"/>
      <c r="H282" s="269"/>
      <c r="I282" s="270"/>
      <c r="J282" s="271"/>
    </row>
    <row r="283" spans="2:10" ht="12" customHeight="1">
      <c r="B283" s="55">
        <f t="shared" si="7"/>
        <v>0</v>
      </c>
      <c r="C283" s="66" t="str">
        <f t="shared" si="8"/>
        <v>Plate C</v>
      </c>
      <c r="D283" s="67" t="s">
        <v>142</v>
      </c>
      <c r="E283" s="68"/>
      <c r="F283" s="68"/>
      <c r="G283" s="148"/>
      <c r="H283" s="269"/>
      <c r="I283" s="270"/>
      <c r="J283" s="271"/>
    </row>
    <row r="284" spans="2:10" ht="12" customHeight="1">
      <c r="B284" s="55">
        <f t="shared" si="7"/>
        <v>0</v>
      </c>
      <c r="C284" s="66" t="str">
        <f t="shared" si="8"/>
        <v>Plate C</v>
      </c>
      <c r="D284" s="67" t="s">
        <v>143</v>
      </c>
      <c r="E284" s="65"/>
      <c r="F284" s="65"/>
      <c r="G284" s="149"/>
      <c r="H284" s="269"/>
      <c r="I284" s="270"/>
      <c r="J284" s="271"/>
    </row>
    <row r="285" spans="2:10" ht="12" customHeight="1">
      <c r="B285" s="55">
        <f t="shared" si="7"/>
        <v>0</v>
      </c>
      <c r="C285" s="66" t="str">
        <f t="shared" si="8"/>
        <v>Plate C</v>
      </c>
      <c r="D285" s="67" t="s">
        <v>144</v>
      </c>
      <c r="E285" s="71"/>
      <c r="F285" s="71"/>
      <c r="G285" s="151"/>
      <c r="H285" s="277"/>
      <c r="I285" s="272"/>
      <c r="J285" s="273"/>
    </row>
    <row r="286" spans="2:10" ht="12" customHeight="1">
      <c r="B286" s="55">
        <f aca="true" t="shared" si="9" ref="B286:B349">IF(E286&lt;&gt;"",B285+1,0)</f>
        <v>0</v>
      </c>
      <c r="C286" s="66" t="str">
        <f aca="true" t="shared" si="10" ref="C286:C315">C285</f>
        <v>Plate C</v>
      </c>
      <c r="D286" s="67" t="s">
        <v>145</v>
      </c>
      <c r="E286" s="71"/>
      <c r="F286" s="71"/>
      <c r="G286" s="151"/>
      <c r="H286" s="269"/>
      <c r="I286" s="272"/>
      <c r="J286" s="273"/>
    </row>
    <row r="287" spans="2:10" ht="12" customHeight="1">
      <c r="B287" s="55">
        <f t="shared" si="9"/>
        <v>0</v>
      </c>
      <c r="C287" s="66" t="str">
        <f t="shared" si="10"/>
        <v>Plate C</v>
      </c>
      <c r="D287" s="67" t="s">
        <v>146</v>
      </c>
      <c r="E287" s="71"/>
      <c r="F287" s="71"/>
      <c r="G287" s="151"/>
      <c r="H287" s="269"/>
      <c r="I287" s="270"/>
      <c r="J287" s="271"/>
    </row>
    <row r="288" spans="2:10" ht="12" customHeight="1">
      <c r="B288" s="55">
        <f t="shared" si="9"/>
        <v>0</v>
      </c>
      <c r="C288" s="66" t="str">
        <f t="shared" si="10"/>
        <v>Plate C</v>
      </c>
      <c r="D288" s="67" t="s">
        <v>147</v>
      </c>
      <c r="E288" s="71"/>
      <c r="F288" s="71"/>
      <c r="G288" s="151"/>
      <c r="H288" s="269"/>
      <c r="I288" s="270"/>
      <c r="J288" s="271"/>
    </row>
    <row r="289" spans="2:10" ht="12" customHeight="1">
      <c r="B289" s="55">
        <f t="shared" si="9"/>
        <v>0</v>
      </c>
      <c r="C289" s="66" t="str">
        <f t="shared" si="10"/>
        <v>Plate C</v>
      </c>
      <c r="D289" s="67" t="s">
        <v>148</v>
      </c>
      <c r="E289" s="71"/>
      <c r="F289" s="71"/>
      <c r="G289" s="151"/>
      <c r="H289" s="269"/>
      <c r="I289" s="270"/>
      <c r="J289" s="271"/>
    </row>
    <row r="290" spans="2:10" ht="12" customHeight="1">
      <c r="B290" s="55">
        <f t="shared" si="9"/>
        <v>0</v>
      </c>
      <c r="C290" s="66" t="str">
        <f t="shared" si="10"/>
        <v>Plate C</v>
      </c>
      <c r="D290" s="67" t="s">
        <v>149</v>
      </c>
      <c r="E290" s="71"/>
      <c r="F290" s="71"/>
      <c r="G290" s="151"/>
      <c r="H290" s="269"/>
      <c r="I290" s="270"/>
      <c r="J290" s="271"/>
    </row>
    <row r="291" spans="2:10" ht="12" customHeight="1">
      <c r="B291" s="55">
        <f t="shared" si="9"/>
        <v>0</v>
      </c>
      <c r="C291" s="66" t="str">
        <f t="shared" si="10"/>
        <v>Plate C</v>
      </c>
      <c r="D291" s="67" t="s">
        <v>150</v>
      </c>
      <c r="E291" s="71"/>
      <c r="F291" s="71"/>
      <c r="G291" s="151"/>
      <c r="H291" s="269"/>
      <c r="I291" s="270"/>
      <c r="J291" s="271"/>
    </row>
    <row r="292" spans="2:10" ht="12" customHeight="1">
      <c r="B292" s="55">
        <f t="shared" si="9"/>
        <v>0</v>
      </c>
      <c r="C292" s="66" t="str">
        <f t="shared" si="10"/>
        <v>Plate C</v>
      </c>
      <c r="D292" s="67" t="s">
        <v>151</v>
      </c>
      <c r="E292" s="68"/>
      <c r="F292" s="68"/>
      <c r="G292" s="148"/>
      <c r="H292" s="269"/>
      <c r="I292" s="270"/>
      <c r="J292" s="271"/>
    </row>
    <row r="293" spans="2:10" ht="12" customHeight="1">
      <c r="B293" s="55">
        <f t="shared" si="9"/>
        <v>0</v>
      </c>
      <c r="C293" s="66" t="str">
        <f t="shared" si="10"/>
        <v>Plate C</v>
      </c>
      <c r="D293" s="67" t="s">
        <v>152</v>
      </c>
      <c r="E293" s="68"/>
      <c r="F293" s="68"/>
      <c r="G293" s="148"/>
      <c r="H293" s="269"/>
      <c r="I293" s="270"/>
      <c r="J293" s="271"/>
    </row>
    <row r="294" spans="2:10" ht="12" customHeight="1">
      <c r="B294" s="55">
        <f t="shared" si="9"/>
        <v>0</v>
      </c>
      <c r="C294" s="66" t="str">
        <f t="shared" si="10"/>
        <v>Plate C</v>
      </c>
      <c r="D294" s="67" t="s">
        <v>153</v>
      </c>
      <c r="E294" s="68"/>
      <c r="F294" s="68"/>
      <c r="G294" s="148"/>
      <c r="H294" s="269"/>
      <c r="I294" s="270"/>
      <c r="J294" s="271"/>
    </row>
    <row r="295" spans="2:10" ht="12" customHeight="1">
      <c r="B295" s="55">
        <f t="shared" si="9"/>
        <v>0</v>
      </c>
      <c r="C295" s="66" t="str">
        <f t="shared" si="10"/>
        <v>Plate C</v>
      </c>
      <c r="D295" s="67" t="s">
        <v>154</v>
      </c>
      <c r="E295" s="68"/>
      <c r="F295" s="68"/>
      <c r="G295" s="148"/>
      <c r="H295" s="269"/>
      <c r="I295" s="270"/>
      <c r="J295" s="271"/>
    </row>
    <row r="296" spans="2:10" ht="12" customHeight="1">
      <c r="B296" s="55">
        <f t="shared" si="9"/>
        <v>0</v>
      </c>
      <c r="C296" s="66" t="str">
        <f t="shared" si="10"/>
        <v>Plate C</v>
      </c>
      <c r="D296" s="67" t="s">
        <v>155</v>
      </c>
      <c r="E296" s="68"/>
      <c r="F296" s="68"/>
      <c r="G296" s="148"/>
      <c r="H296" s="269"/>
      <c r="I296" s="270"/>
      <c r="J296" s="271"/>
    </row>
    <row r="297" spans="2:10" ht="12" customHeight="1">
      <c r="B297" s="55">
        <f t="shared" si="9"/>
        <v>0</v>
      </c>
      <c r="C297" s="66" t="str">
        <f t="shared" si="10"/>
        <v>Plate C</v>
      </c>
      <c r="D297" s="67" t="s">
        <v>156</v>
      </c>
      <c r="E297" s="68"/>
      <c r="F297" s="68"/>
      <c r="G297" s="148"/>
      <c r="H297" s="269"/>
      <c r="I297" s="270"/>
      <c r="J297" s="271"/>
    </row>
    <row r="298" spans="2:10" ht="12" customHeight="1">
      <c r="B298" s="55">
        <f t="shared" si="9"/>
        <v>0</v>
      </c>
      <c r="C298" s="66" t="str">
        <f t="shared" si="10"/>
        <v>Plate C</v>
      </c>
      <c r="D298" s="67" t="s">
        <v>157</v>
      </c>
      <c r="E298" s="68"/>
      <c r="F298" s="68"/>
      <c r="G298" s="148"/>
      <c r="H298" s="277"/>
      <c r="I298" s="272"/>
      <c r="J298" s="273"/>
    </row>
    <row r="299" spans="2:10" ht="12" customHeight="1">
      <c r="B299" s="55">
        <f t="shared" si="9"/>
        <v>0</v>
      </c>
      <c r="C299" s="66" t="str">
        <f t="shared" si="10"/>
        <v>Plate C</v>
      </c>
      <c r="D299" s="67" t="s">
        <v>158</v>
      </c>
      <c r="E299" s="68"/>
      <c r="F299" s="68"/>
      <c r="G299" s="148"/>
      <c r="H299" s="269"/>
      <c r="I299" s="272"/>
      <c r="J299" s="273"/>
    </row>
    <row r="300" spans="2:10" ht="12" customHeight="1">
      <c r="B300" s="55">
        <f t="shared" si="9"/>
        <v>0</v>
      </c>
      <c r="C300" s="66" t="str">
        <f t="shared" si="10"/>
        <v>Plate C</v>
      </c>
      <c r="D300" s="67" t="s">
        <v>159</v>
      </c>
      <c r="E300" s="68"/>
      <c r="F300" s="68"/>
      <c r="G300" s="148"/>
      <c r="H300" s="269"/>
      <c r="I300" s="270"/>
      <c r="J300" s="271"/>
    </row>
    <row r="301" spans="2:10" ht="12" customHeight="1">
      <c r="B301" s="55">
        <f t="shared" si="9"/>
        <v>0</v>
      </c>
      <c r="C301" s="66" t="str">
        <f t="shared" si="10"/>
        <v>Plate C</v>
      </c>
      <c r="D301" s="67" t="s">
        <v>160</v>
      </c>
      <c r="E301" s="68"/>
      <c r="F301" s="68"/>
      <c r="G301" s="148"/>
      <c r="H301" s="269"/>
      <c r="I301" s="270"/>
      <c r="J301" s="271"/>
    </row>
    <row r="302" spans="2:10" ht="12" customHeight="1">
      <c r="B302" s="55">
        <f t="shared" si="9"/>
        <v>0</v>
      </c>
      <c r="C302" s="66" t="str">
        <f t="shared" si="10"/>
        <v>Plate C</v>
      </c>
      <c r="D302" s="67" t="s">
        <v>161</v>
      </c>
      <c r="E302" s="68"/>
      <c r="F302" s="68"/>
      <c r="G302" s="148"/>
      <c r="H302" s="277"/>
      <c r="I302" s="272"/>
      <c r="J302" s="273"/>
    </row>
    <row r="303" spans="2:10" ht="12" customHeight="1">
      <c r="B303" s="55">
        <f t="shared" si="9"/>
        <v>0</v>
      </c>
      <c r="C303" s="66" t="str">
        <f t="shared" si="10"/>
        <v>Plate C</v>
      </c>
      <c r="D303" s="67" t="s">
        <v>162</v>
      </c>
      <c r="E303" s="68"/>
      <c r="F303" s="68"/>
      <c r="G303" s="148"/>
      <c r="H303" s="277"/>
      <c r="I303" s="272"/>
      <c r="J303" s="273"/>
    </row>
    <row r="304" spans="2:10" ht="12" customHeight="1">
      <c r="B304" s="55">
        <f t="shared" si="9"/>
        <v>0</v>
      </c>
      <c r="C304" s="66" t="str">
        <f t="shared" si="10"/>
        <v>Plate C</v>
      </c>
      <c r="D304" s="67" t="s">
        <v>163</v>
      </c>
      <c r="E304" s="68"/>
      <c r="F304" s="68"/>
      <c r="G304" s="148"/>
      <c r="H304" s="269"/>
      <c r="I304" s="272"/>
      <c r="J304" s="273"/>
    </row>
    <row r="305" spans="2:10" ht="12" customHeight="1">
      <c r="B305" s="55">
        <f t="shared" si="9"/>
        <v>0</v>
      </c>
      <c r="C305" s="66" t="str">
        <f t="shared" si="10"/>
        <v>Plate C</v>
      </c>
      <c r="D305" s="67" t="s">
        <v>164</v>
      </c>
      <c r="E305" s="68"/>
      <c r="F305" s="68"/>
      <c r="G305" s="148"/>
      <c r="H305" s="269"/>
      <c r="I305" s="270"/>
      <c r="J305" s="271"/>
    </row>
    <row r="306" spans="2:10" ht="12" customHeight="1">
      <c r="B306" s="55">
        <f t="shared" si="9"/>
        <v>0</v>
      </c>
      <c r="C306" s="66" t="str">
        <f t="shared" si="10"/>
        <v>Plate C</v>
      </c>
      <c r="D306" s="67" t="s">
        <v>165</v>
      </c>
      <c r="E306" s="65"/>
      <c r="F306" s="65"/>
      <c r="G306" s="149"/>
      <c r="H306" s="269"/>
      <c r="I306" s="270"/>
      <c r="J306" s="271"/>
    </row>
    <row r="307" spans="2:10" ht="12" customHeight="1">
      <c r="B307" s="55">
        <f t="shared" si="9"/>
        <v>0</v>
      </c>
      <c r="C307" s="66" t="str">
        <f t="shared" si="10"/>
        <v>Plate C</v>
      </c>
      <c r="D307" s="67" t="s">
        <v>166</v>
      </c>
      <c r="E307" s="68"/>
      <c r="F307" s="68"/>
      <c r="G307" s="148"/>
      <c r="H307" s="269"/>
      <c r="I307" s="270"/>
      <c r="J307" s="271"/>
    </row>
    <row r="308" spans="2:10" ht="12" customHeight="1">
      <c r="B308" s="55">
        <f t="shared" si="9"/>
        <v>0</v>
      </c>
      <c r="C308" s="66" t="str">
        <f t="shared" si="10"/>
        <v>Plate C</v>
      </c>
      <c r="D308" s="67" t="s">
        <v>167</v>
      </c>
      <c r="E308" s="68"/>
      <c r="F308" s="68"/>
      <c r="G308" s="148"/>
      <c r="H308" s="269"/>
      <c r="I308" s="270"/>
      <c r="J308" s="271"/>
    </row>
    <row r="309" spans="2:10" ht="12" customHeight="1">
      <c r="B309" s="55">
        <f t="shared" si="9"/>
        <v>0</v>
      </c>
      <c r="C309" s="66" t="str">
        <f t="shared" si="10"/>
        <v>Plate C</v>
      </c>
      <c r="D309" s="67" t="s">
        <v>168</v>
      </c>
      <c r="E309" s="71"/>
      <c r="F309" s="71"/>
      <c r="G309" s="151"/>
      <c r="H309" s="269"/>
      <c r="I309" s="270"/>
      <c r="J309" s="271"/>
    </row>
    <row r="310" spans="2:10" ht="12" customHeight="1">
      <c r="B310" s="55">
        <f t="shared" si="9"/>
        <v>0</v>
      </c>
      <c r="C310" s="66" t="str">
        <f t="shared" si="10"/>
        <v>Plate C</v>
      </c>
      <c r="D310" s="67" t="s">
        <v>169</v>
      </c>
      <c r="E310" s="71"/>
      <c r="F310" s="71"/>
      <c r="G310" s="151"/>
      <c r="H310" s="269"/>
      <c r="I310" s="270"/>
      <c r="J310" s="271"/>
    </row>
    <row r="311" spans="2:10" ht="12" customHeight="1">
      <c r="B311" s="55">
        <f t="shared" si="9"/>
        <v>0</v>
      </c>
      <c r="C311" s="66" t="str">
        <f t="shared" si="10"/>
        <v>Plate C</v>
      </c>
      <c r="D311" s="67" t="s">
        <v>170</v>
      </c>
      <c r="E311" s="71"/>
      <c r="F311" s="71"/>
      <c r="G311" s="151"/>
      <c r="H311" s="269"/>
      <c r="I311" s="270"/>
      <c r="J311" s="271"/>
    </row>
    <row r="312" spans="2:10" ht="12" customHeight="1">
      <c r="B312" s="55">
        <f t="shared" si="9"/>
        <v>0</v>
      </c>
      <c r="C312" s="66" t="str">
        <f t="shared" si="10"/>
        <v>Plate C</v>
      </c>
      <c r="D312" s="67" t="s">
        <v>171</v>
      </c>
      <c r="E312" s="71"/>
      <c r="F312" s="71"/>
      <c r="G312" s="151"/>
      <c r="H312" s="269"/>
      <c r="I312" s="270"/>
      <c r="J312" s="271"/>
    </row>
    <row r="313" spans="2:10" ht="12" customHeight="1">
      <c r="B313" s="55">
        <f t="shared" si="9"/>
        <v>0</v>
      </c>
      <c r="C313" s="66" t="str">
        <f t="shared" si="10"/>
        <v>Plate C</v>
      </c>
      <c r="D313" s="67" t="s">
        <v>172</v>
      </c>
      <c r="E313" s="71"/>
      <c r="F313" s="71"/>
      <c r="G313" s="151"/>
      <c r="H313" s="269"/>
      <c r="I313" s="270"/>
      <c r="J313" s="271"/>
    </row>
    <row r="314" spans="2:10" ht="12" customHeight="1">
      <c r="B314" s="55">
        <f t="shared" si="9"/>
        <v>0</v>
      </c>
      <c r="C314" s="66" t="str">
        <f t="shared" si="10"/>
        <v>Plate C</v>
      </c>
      <c r="D314" s="67" t="s">
        <v>173</v>
      </c>
      <c r="E314" s="71"/>
      <c r="F314" s="71"/>
      <c r="G314" s="151"/>
      <c r="H314" s="269"/>
      <c r="I314" s="270"/>
      <c r="J314" s="271"/>
    </row>
    <row r="315" spans="2:10" ht="12" customHeight="1" thickBot="1">
      <c r="B315" s="55">
        <f t="shared" si="9"/>
        <v>0</v>
      </c>
      <c r="C315" s="69" t="str">
        <f t="shared" si="10"/>
        <v>Plate C</v>
      </c>
      <c r="D315" s="70" t="s">
        <v>174</v>
      </c>
      <c r="E315" s="71"/>
      <c r="F315" s="71"/>
      <c r="G315" s="151"/>
      <c r="H315" s="278"/>
      <c r="I315" s="279"/>
      <c r="J315" s="280"/>
    </row>
    <row r="316" spans="2:10" ht="12" customHeight="1" thickTop="1">
      <c r="B316" s="55">
        <f t="shared" si="9"/>
        <v>0</v>
      </c>
      <c r="C316" s="63" t="s">
        <v>177</v>
      </c>
      <c r="D316" s="64" t="s">
        <v>79</v>
      </c>
      <c r="E316" s="64"/>
      <c r="F316" s="64"/>
      <c r="G316" s="152"/>
      <c r="H316" s="274"/>
      <c r="I316" s="275"/>
      <c r="J316" s="276"/>
    </row>
    <row r="317" spans="2:10" ht="12" customHeight="1">
      <c r="B317" s="55">
        <f t="shared" si="9"/>
        <v>0</v>
      </c>
      <c r="C317" s="66" t="str">
        <f>C316</f>
        <v>Plate D</v>
      </c>
      <c r="D317" s="67" t="s">
        <v>80</v>
      </c>
      <c r="E317" s="67"/>
      <c r="F317" s="67"/>
      <c r="G317" s="153"/>
      <c r="H317" s="269"/>
      <c r="I317" s="272"/>
      <c r="J317" s="273"/>
    </row>
    <row r="318" spans="2:10" ht="12" customHeight="1">
      <c r="B318" s="55">
        <f t="shared" si="9"/>
        <v>0</v>
      </c>
      <c r="C318" s="66" t="str">
        <f aca="true" t="shared" si="11" ref="C318:C381">C317</f>
        <v>Plate D</v>
      </c>
      <c r="D318" s="67" t="s">
        <v>81</v>
      </c>
      <c r="E318" s="67"/>
      <c r="F318" s="67"/>
      <c r="G318" s="153"/>
      <c r="H318" s="269"/>
      <c r="I318" s="270"/>
      <c r="J318" s="271"/>
    </row>
    <row r="319" spans="2:10" ht="12" customHeight="1">
      <c r="B319" s="55">
        <f t="shared" si="9"/>
        <v>0</v>
      </c>
      <c r="C319" s="66" t="str">
        <f t="shared" si="11"/>
        <v>Plate D</v>
      </c>
      <c r="D319" s="67" t="s">
        <v>82</v>
      </c>
      <c r="E319" s="67"/>
      <c r="F319" s="67"/>
      <c r="G319" s="153"/>
      <c r="H319" s="269"/>
      <c r="I319" s="270"/>
      <c r="J319" s="271"/>
    </row>
    <row r="320" spans="2:10" ht="12" customHeight="1">
      <c r="B320" s="55">
        <f t="shared" si="9"/>
        <v>0</v>
      </c>
      <c r="C320" s="66" t="str">
        <f t="shared" si="11"/>
        <v>Plate D</v>
      </c>
      <c r="D320" s="67" t="s">
        <v>83</v>
      </c>
      <c r="E320" s="67"/>
      <c r="F320" s="67"/>
      <c r="G320" s="153"/>
      <c r="H320" s="269"/>
      <c r="I320" s="270"/>
      <c r="J320" s="271"/>
    </row>
    <row r="321" spans="2:10" ht="12" customHeight="1">
      <c r="B321" s="55">
        <f t="shared" si="9"/>
        <v>0</v>
      </c>
      <c r="C321" s="66" t="str">
        <f t="shared" si="11"/>
        <v>Plate D</v>
      </c>
      <c r="D321" s="67" t="s">
        <v>84</v>
      </c>
      <c r="E321" s="67"/>
      <c r="F321" s="67"/>
      <c r="G321" s="153"/>
      <c r="H321" s="269"/>
      <c r="I321" s="270"/>
      <c r="J321" s="271"/>
    </row>
    <row r="322" spans="2:10" ht="12" customHeight="1">
      <c r="B322" s="55">
        <f t="shared" si="9"/>
        <v>0</v>
      </c>
      <c r="C322" s="66" t="str">
        <f t="shared" si="11"/>
        <v>Plate D</v>
      </c>
      <c r="D322" s="67" t="s">
        <v>85</v>
      </c>
      <c r="E322" s="67"/>
      <c r="F322" s="67"/>
      <c r="G322" s="153"/>
      <c r="H322" s="269"/>
      <c r="I322" s="270"/>
      <c r="J322" s="271"/>
    </row>
    <row r="323" spans="2:10" ht="12" customHeight="1">
      <c r="B323" s="55">
        <f t="shared" si="9"/>
        <v>0</v>
      </c>
      <c r="C323" s="66" t="str">
        <f t="shared" si="11"/>
        <v>Plate D</v>
      </c>
      <c r="D323" s="67" t="s">
        <v>86</v>
      </c>
      <c r="E323" s="67"/>
      <c r="F323" s="67"/>
      <c r="G323" s="153"/>
      <c r="H323" s="269"/>
      <c r="I323" s="270"/>
      <c r="J323" s="271"/>
    </row>
    <row r="324" spans="2:10" ht="12" customHeight="1">
      <c r="B324" s="55">
        <f t="shared" si="9"/>
        <v>0</v>
      </c>
      <c r="C324" s="66" t="str">
        <f t="shared" si="11"/>
        <v>Plate D</v>
      </c>
      <c r="D324" s="67" t="s">
        <v>87</v>
      </c>
      <c r="E324" s="67"/>
      <c r="F324" s="67"/>
      <c r="G324" s="153"/>
      <c r="H324" s="269"/>
      <c r="I324" s="270"/>
      <c r="J324" s="271"/>
    </row>
    <row r="325" spans="2:10" ht="12" customHeight="1">
      <c r="B325" s="55">
        <f t="shared" si="9"/>
        <v>0</v>
      </c>
      <c r="C325" s="66" t="str">
        <f t="shared" si="11"/>
        <v>Plate D</v>
      </c>
      <c r="D325" s="67" t="s">
        <v>88</v>
      </c>
      <c r="E325" s="67"/>
      <c r="F325" s="67"/>
      <c r="G325" s="153"/>
      <c r="H325" s="269"/>
      <c r="I325" s="270"/>
      <c r="J325" s="271"/>
    </row>
    <row r="326" spans="2:10" ht="12" customHeight="1">
      <c r="B326" s="55">
        <f t="shared" si="9"/>
        <v>0</v>
      </c>
      <c r="C326" s="66" t="str">
        <f t="shared" si="11"/>
        <v>Plate D</v>
      </c>
      <c r="D326" s="67" t="s">
        <v>89</v>
      </c>
      <c r="E326" s="67"/>
      <c r="F326" s="67"/>
      <c r="G326" s="153"/>
      <c r="H326" s="269"/>
      <c r="I326" s="270"/>
      <c r="J326" s="271"/>
    </row>
    <row r="327" spans="2:10" ht="12" customHeight="1">
      <c r="B327" s="55">
        <f t="shared" si="9"/>
        <v>0</v>
      </c>
      <c r="C327" s="66" t="str">
        <f t="shared" si="11"/>
        <v>Plate D</v>
      </c>
      <c r="D327" s="67" t="s">
        <v>90</v>
      </c>
      <c r="E327" s="67"/>
      <c r="F327" s="67"/>
      <c r="G327" s="153"/>
      <c r="H327" s="269"/>
      <c r="I327" s="270"/>
      <c r="J327" s="271"/>
    </row>
    <row r="328" spans="2:10" ht="12" customHeight="1">
      <c r="B328" s="55">
        <f t="shared" si="9"/>
        <v>0</v>
      </c>
      <c r="C328" s="66" t="str">
        <f t="shared" si="11"/>
        <v>Plate D</v>
      </c>
      <c r="D328" s="67" t="s">
        <v>91</v>
      </c>
      <c r="E328" s="67"/>
      <c r="F328" s="67"/>
      <c r="G328" s="153"/>
      <c r="H328" s="269"/>
      <c r="I328" s="270"/>
      <c r="J328" s="271"/>
    </row>
    <row r="329" spans="2:10" ht="12" customHeight="1">
      <c r="B329" s="55">
        <f t="shared" si="9"/>
        <v>0</v>
      </c>
      <c r="C329" s="66" t="str">
        <f t="shared" si="11"/>
        <v>Plate D</v>
      </c>
      <c r="D329" s="67" t="s">
        <v>92</v>
      </c>
      <c r="E329" s="67"/>
      <c r="F329" s="67"/>
      <c r="G329" s="153"/>
      <c r="H329" s="277"/>
      <c r="I329" s="272"/>
      <c r="J329" s="273"/>
    </row>
    <row r="330" spans="2:10" ht="12" customHeight="1">
      <c r="B330" s="55">
        <f t="shared" si="9"/>
        <v>0</v>
      </c>
      <c r="C330" s="66" t="str">
        <f t="shared" si="11"/>
        <v>Plate D</v>
      </c>
      <c r="D330" s="67" t="s">
        <v>93</v>
      </c>
      <c r="E330" s="67"/>
      <c r="F330" s="67"/>
      <c r="G330" s="153"/>
      <c r="H330" s="269"/>
      <c r="I330" s="272"/>
      <c r="J330" s="273"/>
    </row>
    <row r="331" spans="2:10" ht="12" customHeight="1">
      <c r="B331" s="55">
        <f t="shared" si="9"/>
        <v>0</v>
      </c>
      <c r="C331" s="66" t="str">
        <f t="shared" si="11"/>
        <v>Plate D</v>
      </c>
      <c r="D331" s="67" t="s">
        <v>94</v>
      </c>
      <c r="E331" s="67"/>
      <c r="F331" s="67"/>
      <c r="G331" s="153"/>
      <c r="H331" s="269"/>
      <c r="I331" s="270"/>
      <c r="J331" s="271"/>
    </row>
    <row r="332" spans="2:10" ht="12" customHeight="1">
      <c r="B332" s="55">
        <f t="shared" si="9"/>
        <v>0</v>
      </c>
      <c r="C332" s="66" t="str">
        <f t="shared" si="11"/>
        <v>Plate D</v>
      </c>
      <c r="D332" s="67" t="s">
        <v>95</v>
      </c>
      <c r="E332" s="67"/>
      <c r="F332" s="67"/>
      <c r="G332" s="153"/>
      <c r="H332" s="269"/>
      <c r="I332" s="270"/>
      <c r="J332" s="271"/>
    </row>
    <row r="333" spans="2:10" ht="12" customHeight="1">
      <c r="B333" s="55">
        <f t="shared" si="9"/>
        <v>0</v>
      </c>
      <c r="C333" s="66" t="str">
        <f t="shared" si="11"/>
        <v>Plate D</v>
      </c>
      <c r="D333" s="67" t="s">
        <v>96</v>
      </c>
      <c r="E333" s="67"/>
      <c r="F333" s="67"/>
      <c r="G333" s="153"/>
      <c r="H333" s="269"/>
      <c r="I333" s="270"/>
      <c r="J333" s="271"/>
    </row>
    <row r="334" spans="2:10" ht="12" customHeight="1">
      <c r="B334" s="55">
        <f t="shared" si="9"/>
        <v>0</v>
      </c>
      <c r="C334" s="66" t="str">
        <f t="shared" si="11"/>
        <v>Plate D</v>
      </c>
      <c r="D334" s="67" t="s">
        <v>97</v>
      </c>
      <c r="E334" s="67"/>
      <c r="F334" s="67"/>
      <c r="G334" s="153"/>
      <c r="H334" s="269"/>
      <c r="I334" s="270"/>
      <c r="J334" s="271"/>
    </row>
    <row r="335" spans="2:10" ht="12" customHeight="1">
      <c r="B335" s="55">
        <f t="shared" si="9"/>
        <v>0</v>
      </c>
      <c r="C335" s="66" t="str">
        <f t="shared" si="11"/>
        <v>Plate D</v>
      </c>
      <c r="D335" s="67" t="s">
        <v>98</v>
      </c>
      <c r="E335" s="67"/>
      <c r="F335" s="67"/>
      <c r="G335" s="153"/>
      <c r="H335" s="269"/>
      <c r="I335" s="270"/>
      <c r="J335" s="271"/>
    </row>
    <row r="336" spans="2:10" ht="12" customHeight="1">
      <c r="B336" s="55">
        <f t="shared" si="9"/>
        <v>0</v>
      </c>
      <c r="C336" s="66" t="str">
        <f t="shared" si="11"/>
        <v>Plate D</v>
      </c>
      <c r="D336" s="67" t="s">
        <v>99</v>
      </c>
      <c r="E336" s="67"/>
      <c r="F336" s="67"/>
      <c r="G336" s="153"/>
      <c r="H336" s="269"/>
      <c r="I336" s="270"/>
      <c r="J336" s="271"/>
    </row>
    <row r="337" spans="2:10" ht="12" customHeight="1">
      <c r="B337" s="55">
        <f t="shared" si="9"/>
        <v>0</v>
      </c>
      <c r="C337" s="66" t="str">
        <f t="shared" si="11"/>
        <v>Plate D</v>
      </c>
      <c r="D337" s="67" t="s">
        <v>100</v>
      </c>
      <c r="E337" s="67"/>
      <c r="F337" s="67"/>
      <c r="G337" s="153"/>
      <c r="H337" s="269"/>
      <c r="I337" s="270"/>
      <c r="J337" s="271"/>
    </row>
    <row r="338" spans="2:10" ht="12" customHeight="1">
      <c r="B338" s="55">
        <f t="shared" si="9"/>
        <v>0</v>
      </c>
      <c r="C338" s="66" t="str">
        <f t="shared" si="11"/>
        <v>Plate D</v>
      </c>
      <c r="D338" s="67" t="s">
        <v>101</v>
      </c>
      <c r="E338" s="67"/>
      <c r="F338" s="67"/>
      <c r="G338" s="153"/>
      <c r="H338" s="269"/>
      <c r="I338" s="270"/>
      <c r="J338" s="271"/>
    </row>
    <row r="339" spans="2:10" ht="12" customHeight="1">
      <c r="B339" s="55">
        <f t="shared" si="9"/>
        <v>0</v>
      </c>
      <c r="C339" s="66" t="str">
        <f t="shared" si="11"/>
        <v>Plate D</v>
      </c>
      <c r="D339" s="67" t="s">
        <v>102</v>
      </c>
      <c r="E339" s="67"/>
      <c r="F339" s="67"/>
      <c r="G339" s="153"/>
      <c r="H339" s="269"/>
      <c r="I339" s="270"/>
      <c r="J339" s="271"/>
    </row>
    <row r="340" spans="2:10" ht="12" customHeight="1">
      <c r="B340" s="55">
        <f t="shared" si="9"/>
        <v>0</v>
      </c>
      <c r="C340" s="66" t="str">
        <f t="shared" si="11"/>
        <v>Plate D</v>
      </c>
      <c r="D340" s="67" t="s">
        <v>103</v>
      </c>
      <c r="E340" s="67"/>
      <c r="F340" s="67"/>
      <c r="G340" s="153"/>
      <c r="H340" s="269"/>
      <c r="I340" s="270"/>
      <c r="J340" s="271"/>
    </row>
    <row r="341" spans="2:10" ht="12" customHeight="1">
      <c r="B341" s="55">
        <f t="shared" si="9"/>
        <v>0</v>
      </c>
      <c r="C341" s="66" t="str">
        <f t="shared" si="11"/>
        <v>Plate D</v>
      </c>
      <c r="D341" s="67" t="s">
        <v>104</v>
      </c>
      <c r="E341" s="67"/>
      <c r="F341" s="67"/>
      <c r="G341" s="153"/>
      <c r="H341" s="269"/>
      <c r="I341" s="270"/>
      <c r="J341" s="271"/>
    </row>
    <row r="342" spans="2:10" ht="12" customHeight="1">
      <c r="B342" s="55">
        <f t="shared" si="9"/>
        <v>0</v>
      </c>
      <c r="C342" s="66" t="str">
        <f t="shared" si="11"/>
        <v>Plate D</v>
      </c>
      <c r="D342" s="67" t="s">
        <v>105</v>
      </c>
      <c r="E342" s="67"/>
      <c r="F342" s="67"/>
      <c r="G342" s="153"/>
      <c r="H342" s="277"/>
      <c r="I342" s="272"/>
      <c r="J342" s="273"/>
    </row>
    <row r="343" spans="2:10" ht="12" customHeight="1">
      <c r="B343" s="55">
        <f t="shared" si="9"/>
        <v>0</v>
      </c>
      <c r="C343" s="66" t="str">
        <f t="shared" si="11"/>
        <v>Plate D</v>
      </c>
      <c r="D343" s="67" t="s">
        <v>106</v>
      </c>
      <c r="E343" s="67"/>
      <c r="F343" s="67"/>
      <c r="G343" s="153"/>
      <c r="H343" s="269"/>
      <c r="I343" s="272"/>
      <c r="J343" s="273"/>
    </row>
    <row r="344" spans="2:10" ht="12" customHeight="1">
      <c r="B344" s="55">
        <f t="shared" si="9"/>
        <v>0</v>
      </c>
      <c r="C344" s="66" t="str">
        <f t="shared" si="11"/>
        <v>Plate D</v>
      </c>
      <c r="D344" s="67" t="s">
        <v>107</v>
      </c>
      <c r="E344" s="67"/>
      <c r="F344" s="67"/>
      <c r="G344" s="153"/>
      <c r="H344" s="269"/>
      <c r="I344" s="270"/>
      <c r="J344" s="271"/>
    </row>
    <row r="345" spans="2:10" ht="12" customHeight="1">
      <c r="B345" s="55">
        <f t="shared" si="9"/>
        <v>0</v>
      </c>
      <c r="C345" s="66" t="str">
        <f t="shared" si="11"/>
        <v>Plate D</v>
      </c>
      <c r="D345" s="67" t="s">
        <v>108</v>
      </c>
      <c r="E345" s="67"/>
      <c r="F345" s="67"/>
      <c r="G345" s="153"/>
      <c r="H345" s="269"/>
      <c r="I345" s="270"/>
      <c r="J345" s="271"/>
    </row>
    <row r="346" spans="2:10" ht="12" customHeight="1">
      <c r="B346" s="55">
        <f t="shared" si="9"/>
        <v>0</v>
      </c>
      <c r="C346" s="66" t="str">
        <f t="shared" si="11"/>
        <v>Plate D</v>
      </c>
      <c r="D346" s="67" t="s">
        <v>109</v>
      </c>
      <c r="E346" s="67"/>
      <c r="F346" s="67"/>
      <c r="G346" s="153"/>
      <c r="H346" s="269"/>
      <c r="I346" s="270"/>
      <c r="J346" s="271"/>
    </row>
    <row r="347" spans="2:10" ht="12" customHeight="1">
      <c r="B347" s="55">
        <f t="shared" si="9"/>
        <v>0</v>
      </c>
      <c r="C347" s="66" t="str">
        <f t="shared" si="11"/>
        <v>Plate D</v>
      </c>
      <c r="D347" s="67" t="s">
        <v>110</v>
      </c>
      <c r="E347" s="67"/>
      <c r="F347" s="67"/>
      <c r="G347" s="153"/>
      <c r="H347" s="269"/>
      <c r="I347" s="270"/>
      <c r="J347" s="271"/>
    </row>
    <row r="348" spans="2:10" ht="12" customHeight="1">
      <c r="B348" s="55">
        <f t="shared" si="9"/>
        <v>0</v>
      </c>
      <c r="C348" s="66" t="str">
        <f t="shared" si="11"/>
        <v>Plate D</v>
      </c>
      <c r="D348" s="67" t="s">
        <v>111</v>
      </c>
      <c r="E348" s="67"/>
      <c r="F348" s="67"/>
      <c r="G348" s="153"/>
      <c r="H348" s="269"/>
      <c r="I348" s="270"/>
      <c r="J348" s="271"/>
    </row>
    <row r="349" spans="2:10" ht="12" customHeight="1">
      <c r="B349" s="55">
        <f t="shared" si="9"/>
        <v>0</v>
      </c>
      <c r="C349" s="66" t="str">
        <f t="shared" si="11"/>
        <v>Plate D</v>
      </c>
      <c r="D349" s="67" t="s">
        <v>112</v>
      </c>
      <c r="E349" s="67"/>
      <c r="F349" s="67"/>
      <c r="G349" s="153"/>
      <c r="H349" s="269"/>
      <c r="I349" s="270"/>
      <c r="J349" s="271"/>
    </row>
    <row r="350" spans="2:10" ht="12" customHeight="1">
      <c r="B350" s="55">
        <f aca="true" t="shared" si="12" ref="B350:B413">IF(E350&lt;&gt;"",B349+1,0)</f>
        <v>0</v>
      </c>
      <c r="C350" s="66" t="str">
        <f t="shared" si="11"/>
        <v>Plate D</v>
      </c>
      <c r="D350" s="67" t="s">
        <v>113</v>
      </c>
      <c r="E350" s="67"/>
      <c r="F350" s="67"/>
      <c r="G350" s="153"/>
      <c r="H350" s="269"/>
      <c r="I350" s="270"/>
      <c r="J350" s="271"/>
    </row>
    <row r="351" spans="2:10" ht="12" customHeight="1">
      <c r="B351" s="55">
        <f t="shared" si="12"/>
        <v>0</v>
      </c>
      <c r="C351" s="66" t="str">
        <f t="shared" si="11"/>
        <v>Plate D</v>
      </c>
      <c r="D351" s="67" t="s">
        <v>114</v>
      </c>
      <c r="E351" s="67"/>
      <c r="F351" s="67"/>
      <c r="G351" s="153"/>
      <c r="H351" s="269"/>
      <c r="I351" s="270"/>
      <c r="J351" s="271"/>
    </row>
    <row r="352" spans="2:10" ht="12" customHeight="1">
      <c r="B352" s="55">
        <f t="shared" si="12"/>
        <v>0</v>
      </c>
      <c r="C352" s="66" t="str">
        <f t="shared" si="11"/>
        <v>Plate D</v>
      </c>
      <c r="D352" s="67" t="s">
        <v>115</v>
      </c>
      <c r="E352" s="67"/>
      <c r="F352" s="67"/>
      <c r="G352" s="153"/>
      <c r="H352" s="269"/>
      <c r="I352" s="270"/>
      <c r="J352" s="271"/>
    </row>
    <row r="353" spans="2:10" ht="12" customHeight="1">
      <c r="B353" s="55">
        <f t="shared" si="12"/>
        <v>0</v>
      </c>
      <c r="C353" s="66" t="str">
        <f t="shared" si="11"/>
        <v>Plate D</v>
      </c>
      <c r="D353" s="67" t="s">
        <v>116</v>
      </c>
      <c r="E353" s="67"/>
      <c r="F353" s="67"/>
      <c r="G353" s="153"/>
      <c r="H353" s="269"/>
      <c r="I353" s="270"/>
      <c r="J353" s="271"/>
    </row>
    <row r="354" spans="2:10" ht="12" customHeight="1">
      <c r="B354" s="55">
        <f t="shared" si="12"/>
        <v>0</v>
      </c>
      <c r="C354" s="66" t="str">
        <f t="shared" si="11"/>
        <v>Plate D</v>
      </c>
      <c r="D354" s="67" t="s">
        <v>117</v>
      </c>
      <c r="E354" s="67"/>
      <c r="F354" s="67"/>
      <c r="G354" s="153"/>
      <c r="H354" s="269"/>
      <c r="I354" s="270"/>
      <c r="J354" s="271"/>
    </row>
    <row r="355" spans="2:10" ht="12" customHeight="1">
      <c r="B355" s="55">
        <f t="shared" si="12"/>
        <v>0</v>
      </c>
      <c r="C355" s="66" t="str">
        <f t="shared" si="11"/>
        <v>Plate D</v>
      </c>
      <c r="D355" s="67" t="s">
        <v>118</v>
      </c>
      <c r="E355" s="67"/>
      <c r="F355" s="67"/>
      <c r="G355" s="153"/>
      <c r="H355" s="277"/>
      <c r="I355" s="272"/>
      <c r="J355" s="273"/>
    </row>
    <row r="356" spans="2:10" ht="12" customHeight="1">
      <c r="B356" s="55">
        <f t="shared" si="12"/>
        <v>0</v>
      </c>
      <c r="C356" s="66" t="str">
        <f t="shared" si="11"/>
        <v>Plate D</v>
      </c>
      <c r="D356" s="67" t="s">
        <v>119</v>
      </c>
      <c r="E356" s="67"/>
      <c r="F356" s="67"/>
      <c r="G356" s="153"/>
      <c r="H356" s="269"/>
      <c r="I356" s="272"/>
      <c r="J356" s="273"/>
    </row>
    <row r="357" spans="2:10" ht="12" customHeight="1">
      <c r="B357" s="55">
        <f t="shared" si="12"/>
        <v>0</v>
      </c>
      <c r="C357" s="66" t="str">
        <f t="shared" si="11"/>
        <v>Plate D</v>
      </c>
      <c r="D357" s="67" t="s">
        <v>120</v>
      </c>
      <c r="E357" s="67"/>
      <c r="F357" s="67"/>
      <c r="G357" s="153"/>
      <c r="H357" s="269"/>
      <c r="I357" s="270"/>
      <c r="J357" s="271"/>
    </row>
    <row r="358" spans="2:10" ht="12" customHeight="1">
      <c r="B358" s="55">
        <f t="shared" si="12"/>
        <v>0</v>
      </c>
      <c r="C358" s="66" t="str">
        <f t="shared" si="11"/>
        <v>Plate D</v>
      </c>
      <c r="D358" s="67" t="s">
        <v>121</v>
      </c>
      <c r="E358" s="67"/>
      <c r="F358" s="67"/>
      <c r="G358" s="153"/>
      <c r="H358" s="269"/>
      <c r="I358" s="270"/>
      <c r="J358" s="271"/>
    </row>
    <row r="359" spans="2:10" ht="12" customHeight="1">
      <c r="B359" s="55">
        <f t="shared" si="12"/>
        <v>0</v>
      </c>
      <c r="C359" s="66" t="str">
        <f t="shared" si="11"/>
        <v>Plate D</v>
      </c>
      <c r="D359" s="67" t="s">
        <v>122</v>
      </c>
      <c r="E359" s="67"/>
      <c r="F359" s="67"/>
      <c r="G359" s="153"/>
      <c r="H359" s="269"/>
      <c r="I359" s="270"/>
      <c r="J359" s="271"/>
    </row>
    <row r="360" spans="2:10" ht="12" customHeight="1">
      <c r="B360" s="55">
        <f t="shared" si="12"/>
        <v>0</v>
      </c>
      <c r="C360" s="66" t="str">
        <f t="shared" si="11"/>
        <v>Plate D</v>
      </c>
      <c r="D360" s="67" t="s">
        <v>123</v>
      </c>
      <c r="E360" s="67"/>
      <c r="F360" s="67"/>
      <c r="G360" s="153"/>
      <c r="H360" s="269"/>
      <c r="I360" s="270"/>
      <c r="J360" s="271"/>
    </row>
    <row r="361" spans="2:10" ht="12" customHeight="1">
      <c r="B361" s="55">
        <f t="shared" si="12"/>
        <v>0</v>
      </c>
      <c r="C361" s="66" t="str">
        <f t="shared" si="11"/>
        <v>Plate D</v>
      </c>
      <c r="D361" s="67" t="s">
        <v>124</v>
      </c>
      <c r="E361" s="67"/>
      <c r="F361" s="67"/>
      <c r="G361" s="153"/>
      <c r="H361" s="269"/>
      <c r="I361" s="270"/>
      <c r="J361" s="271"/>
    </row>
    <row r="362" spans="2:10" ht="12" customHeight="1">
      <c r="B362" s="55">
        <f t="shared" si="12"/>
        <v>0</v>
      </c>
      <c r="C362" s="66" t="str">
        <f t="shared" si="11"/>
        <v>Plate D</v>
      </c>
      <c r="D362" s="67" t="s">
        <v>125</v>
      </c>
      <c r="E362" s="67"/>
      <c r="F362" s="67"/>
      <c r="G362" s="153"/>
      <c r="H362" s="269"/>
      <c r="I362" s="270"/>
      <c r="J362" s="271"/>
    </row>
    <row r="363" spans="2:10" ht="12" customHeight="1">
      <c r="B363" s="55">
        <f t="shared" si="12"/>
        <v>0</v>
      </c>
      <c r="C363" s="66" t="str">
        <f t="shared" si="11"/>
        <v>Plate D</v>
      </c>
      <c r="D363" s="67" t="s">
        <v>126</v>
      </c>
      <c r="E363" s="67"/>
      <c r="F363" s="67"/>
      <c r="G363" s="153"/>
      <c r="H363" s="269"/>
      <c r="I363" s="270"/>
      <c r="J363" s="271"/>
    </row>
    <row r="364" spans="2:10" ht="12" customHeight="1">
      <c r="B364" s="55">
        <f t="shared" si="12"/>
        <v>0</v>
      </c>
      <c r="C364" s="66" t="str">
        <f t="shared" si="11"/>
        <v>Plate D</v>
      </c>
      <c r="D364" s="67" t="s">
        <v>127</v>
      </c>
      <c r="E364" s="67"/>
      <c r="F364" s="67"/>
      <c r="G364" s="153"/>
      <c r="H364" s="269"/>
      <c r="I364" s="270"/>
      <c r="J364" s="271"/>
    </row>
    <row r="365" spans="2:10" ht="12" customHeight="1">
      <c r="B365" s="55">
        <f t="shared" si="12"/>
        <v>0</v>
      </c>
      <c r="C365" s="66" t="str">
        <f t="shared" si="11"/>
        <v>Plate D</v>
      </c>
      <c r="D365" s="67" t="s">
        <v>128</v>
      </c>
      <c r="E365" s="67"/>
      <c r="F365" s="67"/>
      <c r="G365" s="153"/>
      <c r="H365" s="269"/>
      <c r="I365" s="270"/>
      <c r="J365" s="271"/>
    </row>
    <row r="366" spans="2:10" ht="12" customHeight="1">
      <c r="B366" s="55">
        <f t="shared" si="12"/>
        <v>0</v>
      </c>
      <c r="C366" s="66" t="str">
        <f t="shared" si="11"/>
        <v>Plate D</v>
      </c>
      <c r="D366" s="67" t="s">
        <v>129</v>
      </c>
      <c r="E366" s="67"/>
      <c r="F366" s="67"/>
      <c r="G366" s="153"/>
      <c r="H366" s="269"/>
      <c r="I366" s="270"/>
      <c r="J366" s="271"/>
    </row>
    <row r="367" spans="2:10" ht="12" customHeight="1">
      <c r="B367" s="55">
        <f t="shared" si="12"/>
        <v>0</v>
      </c>
      <c r="C367" s="66" t="str">
        <f t="shared" si="11"/>
        <v>Plate D</v>
      </c>
      <c r="D367" s="67" t="s">
        <v>130</v>
      </c>
      <c r="E367" s="67"/>
      <c r="F367" s="67"/>
      <c r="G367" s="153"/>
      <c r="H367" s="269"/>
      <c r="I367" s="270"/>
      <c r="J367" s="271"/>
    </row>
    <row r="368" spans="2:10" ht="12" customHeight="1">
      <c r="B368" s="55">
        <f t="shared" si="12"/>
        <v>0</v>
      </c>
      <c r="C368" s="66" t="str">
        <f t="shared" si="11"/>
        <v>Plate D</v>
      </c>
      <c r="D368" s="67" t="s">
        <v>131</v>
      </c>
      <c r="E368" s="67"/>
      <c r="F368" s="67"/>
      <c r="G368" s="153"/>
      <c r="H368" s="277"/>
      <c r="I368" s="272"/>
      <c r="J368" s="273"/>
    </row>
    <row r="369" spans="2:10" ht="12" customHeight="1">
      <c r="B369" s="55">
        <f t="shared" si="12"/>
        <v>0</v>
      </c>
      <c r="C369" s="66" t="str">
        <f t="shared" si="11"/>
        <v>Plate D</v>
      </c>
      <c r="D369" s="67" t="s">
        <v>132</v>
      </c>
      <c r="E369" s="67"/>
      <c r="F369" s="67"/>
      <c r="G369" s="153"/>
      <c r="H369" s="269"/>
      <c r="I369" s="272"/>
      <c r="J369" s="273"/>
    </row>
    <row r="370" spans="2:10" ht="12" customHeight="1">
      <c r="B370" s="55">
        <f t="shared" si="12"/>
        <v>0</v>
      </c>
      <c r="C370" s="66" t="str">
        <f t="shared" si="11"/>
        <v>Plate D</v>
      </c>
      <c r="D370" s="67" t="s">
        <v>133</v>
      </c>
      <c r="E370" s="67"/>
      <c r="F370" s="67"/>
      <c r="G370" s="153"/>
      <c r="H370" s="269"/>
      <c r="I370" s="270"/>
      <c r="J370" s="271"/>
    </row>
    <row r="371" spans="2:10" ht="12" customHeight="1">
      <c r="B371" s="55">
        <f t="shared" si="12"/>
        <v>0</v>
      </c>
      <c r="C371" s="66" t="str">
        <f t="shared" si="11"/>
        <v>Plate D</v>
      </c>
      <c r="D371" s="67" t="s">
        <v>134</v>
      </c>
      <c r="E371" s="67"/>
      <c r="F371" s="67"/>
      <c r="G371" s="153"/>
      <c r="H371" s="269"/>
      <c r="I371" s="270"/>
      <c r="J371" s="271"/>
    </row>
    <row r="372" spans="2:10" ht="12" customHeight="1">
      <c r="B372" s="55">
        <f t="shared" si="12"/>
        <v>0</v>
      </c>
      <c r="C372" s="66" t="str">
        <f t="shared" si="11"/>
        <v>Plate D</v>
      </c>
      <c r="D372" s="67" t="s">
        <v>135</v>
      </c>
      <c r="E372" s="67"/>
      <c r="F372" s="67"/>
      <c r="G372" s="153"/>
      <c r="H372" s="269"/>
      <c r="I372" s="270"/>
      <c r="J372" s="271"/>
    </row>
    <row r="373" spans="2:10" ht="12" customHeight="1">
      <c r="B373" s="55">
        <f t="shared" si="12"/>
        <v>0</v>
      </c>
      <c r="C373" s="66" t="str">
        <f t="shared" si="11"/>
        <v>Plate D</v>
      </c>
      <c r="D373" s="67" t="s">
        <v>136</v>
      </c>
      <c r="E373" s="67"/>
      <c r="F373" s="67"/>
      <c r="G373" s="153"/>
      <c r="H373" s="269"/>
      <c r="I373" s="270"/>
      <c r="J373" s="271"/>
    </row>
    <row r="374" spans="2:10" ht="12" customHeight="1">
      <c r="B374" s="55">
        <f t="shared" si="12"/>
        <v>0</v>
      </c>
      <c r="C374" s="66" t="str">
        <f t="shared" si="11"/>
        <v>Plate D</v>
      </c>
      <c r="D374" s="67" t="s">
        <v>137</v>
      </c>
      <c r="E374" s="67"/>
      <c r="F374" s="67"/>
      <c r="G374" s="153"/>
      <c r="H374" s="269"/>
      <c r="I374" s="270"/>
      <c r="J374" s="271"/>
    </row>
    <row r="375" spans="2:10" ht="12" customHeight="1">
      <c r="B375" s="55">
        <f t="shared" si="12"/>
        <v>0</v>
      </c>
      <c r="C375" s="66" t="str">
        <f t="shared" si="11"/>
        <v>Plate D</v>
      </c>
      <c r="D375" s="67" t="s">
        <v>138</v>
      </c>
      <c r="E375" s="67"/>
      <c r="F375" s="67"/>
      <c r="G375" s="153"/>
      <c r="H375" s="269"/>
      <c r="I375" s="270"/>
      <c r="J375" s="271"/>
    </row>
    <row r="376" spans="2:10" ht="12" customHeight="1">
      <c r="B376" s="55">
        <f t="shared" si="12"/>
        <v>0</v>
      </c>
      <c r="C376" s="66" t="str">
        <f t="shared" si="11"/>
        <v>Plate D</v>
      </c>
      <c r="D376" s="67" t="s">
        <v>139</v>
      </c>
      <c r="E376" s="67"/>
      <c r="F376" s="67"/>
      <c r="G376" s="153"/>
      <c r="H376" s="269"/>
      <c r="I376" s="270"/>
      <c r="J376" s="271"/>
    </row>
    <row r="377" spans="2:10" ht="12" customHeight="1">
      <c r="B377" s="55">
        <f t="shared" si="12"/>
        <v>0</v>
      </c>
      <c r="C377" s="66" t="str">
        <f t="shared" si="11"/>
        <v>Plate D</v>
      </c>
      <c r="D377" s="67" t="s">
        <v>140</v>
      </c>
      <c r="E377" s="67"/>
      <c r="F377" s="67"/>
      <c r="G377" s="153"/>
      <c r="H377" s="269"/>
      <c r="I377" s="270"/>
      <c r="J377" s="271"/>
    </row>
    <row r="378" spans="2:10" ht="12" customHeight="1">
      <c r="B378" s="55">
        <f t="shared" si="12"/>
        <v>0</v>
      </c>
      <c r="C378" s="66" t="str">
        <f t="shared" si="11"/>
        <v>Plate D</v>
      </c>
      <c r="D378" s="67" t="s">
        <v>141</v>
      </c>
      <c r="E378" s="67"/>
      <c r="F378" s="67"/>
      <c r="G378" s="153"/>
      <c r="H378" s="269"/>
      <c r="I378" s="270"/>
      <c r="J378" s="271"/>
    </row>
    <row r="379" spans="2:10" ht="12" customHeight="1">
      <c r="B379" s="55">
        <f t="shared" si="12"/>
        <v>0</v>
      </c>
      <c r="C379" s="66" t="str">
        <f t="shared" si="11"/>
        <v>Plate D</v>
      </c>
      <c r="D379" s="67" t="s">
        <v>142</v>
      </c>
      <c r="E379" s="67"/>
      <c r="F379" s="67"/>
      <c r="G379" s="153"/>
      <c r="H379" s="269"/>
      <c r="I379" s="270"/>
      <c r="J379" s="271"/>
    </row>
    <row r="380" spans="2:10" ht="12" customHeight="1">
      <c r="B380" s="55">
        <f t="shared" si="12"/>
        <v>0</v>
      </c>
      <c r="C380" s="66" t="str">
        <f t="shared" si="11"/>
        <v>Plate D</v>
      </c>
      <c r="D380" s="67" t="s">
        <v>143</v>
      </c>
      <c r="E380" s="67"/>
      <c r="F380" s="67"/>
      <c r="G380" s="153"/>
      <c r="H380" s="269"/>
      <c r="I380" s="270"/>
      <c r="J380" s="271"/>
    </row>
    <row r="381" spans="2:10" ht="12" customHeight="1">
      <c r="B381" s="55">
        <f t="shared" si="12"/>
        <v>0</v>
      </c>
      <c r="C381" s="66" t="str">
        <f t="shared" si="11"/>
        <v>Plate D</v>
      </c>
      <c r="D381" s="67" t="s">
        <v>144</v>
      </c>
      <c r="E381" s="67"/>
      <c r="F381" s="67"/>
      <c r="G381" s="153"/>
      <c r="H381" s="277"/>
      <c r="I381" s="272"/>
      <c r="J381" s="273"/>
    </row>
    <row r="382" spans="2:10" ht="12" customHeight="1">
      <c r="B382" s="55">
        <f t="shared" si="12"/>
        <v>0</v>
      </c>
      <c r="C382" s="66" t="str">
        <f aca="true" t="shared" si="13" ref="C382:C411">C381</f>
        <v>Plate D</v>
      </c>
      <c r="D382" s="67" t="s">
        <v>145</v>
      </c>
      <c r="E382" s="67"/>
      <c r="F382" s="67"/>
      <c r="G382" s="153"/>
      <c r="H382" s="269"/>
      <c r="I382" s="272"/>
      <c r="J382" s="273"/>
    </row>
    <row r="383" spans="2:10" ht="12" customHeight="1">
      <c r="B383" s="55">
        <f t="shared" si="12"/>
        <v>0</v>
      </c>
      <c r="C383" s="66" t="str">
        <f t="shared" si="13"/>
        <v>Plate D</v>
      </c>
      <c r="D383" s="67" t="s">
        <v>146</v>
      </c>
      <c r="E383" s="67"/>
      <c r="F383" s="67"/>
      <c r="G383" s="153"/>
      <c r="H383" s="269"/>
      <c r="I383" s="270"/>
      <c r="J383" s="271"/>
    </row>
    <row r="384" spans="2:10" ht="12" customHeight="1">
      <c r="B384" s="55">
        <f t="shared" si="12"/>
        <v>0</v>
      </c>
      <c r="C384" s="66" t="str">
        <f t="shared" si="13"/>
        <v>Plate D</v>
      </c>
      <c r="D384" s="67" t="s">
        <v>147</v>
      </c>
      <c r="E384" s="67"/>
      <c r="F384" s="67"/>
      <c r="G384" s="153"/>
      <c r="H384" s="269"/>
      <c r="I384" s="270"/>
      <c r="J384" s="271"/>
    </row>
    <row r="385" spans="2:10" ht="12" customHeight="1">
      <c r="B385" s="55">
        <f t="shared" si="12"/>
        <v>0</v>
      </c>
      <c r="C385" s="66" t="str">
        <f t="shared" si="13"/>
        <v>Plate D</v>
      </c>
      <c r="D385" s="67" t="s">
        <v>148</v>
      </c>
      <c r="E385" s="67"/>
      <c r="F385" s="67"/>
      <c r="G385" s="153"/>
      <c r="H385" s="269"/>
      <c r="I385" s="270"/>
      <c r="J385" s="271"/>
    </row>
    <row r="386" spans="2:10" ht="12" customHeight="1">
      <c r="B386" s="55">
        <f t="shared" si="12"/>
        <v>0</v>
      </c>
      <c r="C386" s="66" t="str">
        <f t="shared" si="13"/>
        <v>Plate D</v>
      </c>
      <c r="D386" s="67" t="s">
        <v>149</v>
      </c>
      <c r="E386" s="67"/>
      <c r="F386" s="67"/>
      <c r="G386" s="153"/>
      <c r="H386" s="269"/>
      <c r="I386" s="270"/>
      <c r="J386" s="271"/>
    </row>
    <row r="387" spans="2:10" ht="12" customHeight="1">
      <c r="B387" s="55">
        <f t="shared" si="12"/>
        <v>0</v>
      </c>
      <c r="C387" s="66" t="str">
        <f t="shared" si="13"/>
        <v>Plate D</v>
      </c>
      <c r="D387" s="67" t="s">
        <v>150</v>
      </c>
      <c r="E387" s="67"/>
      <c r="F387" s="67"/>
      <c r="G387" s="153"/>
      <c r="H387" s="269"/>
      <c r="I387" s="270"/>
      <c r="J387" s="271"/>
    </row>
    <row r="388" spans="2:10" ht="12" customHeight="1">
      <c r="B388" s="55">
        <f t="shared" si="12"/>
        <v>0</v>
      </c>
      <c r="C388" s="66" t="str">
        <f t="shared" si="13"/>
        <v>Plate D</v>
      </c>
      <c r="D388" s="67" t="s">
        <v>151</v>
      </c>
      <c r="E388" s="67"/>
      <c r="F388" s="67"/>
      <c r="G388" s="153"/>
      <c r="H388" s="269"/>
      <c r="I388" s="270"/>
      <c r="J388" s="271"/>
    </row>
    <row r="389" spans="2:10" ht="12" customHeight="1">
      <c r="B389" s="55">
        <f t="shared" si="12"/>
        <v>0</v>
      </c>
      <c r="C389" s="66" t="str">
        <f t="shared" si="13"/>
        <v>Plate D</v>
      </c>
      <c r="D389" s="67" t="s">
        <v>152</v>
      </c>
      <c r="E389" s="67"/>
      <c r="F389" s="67"/>
      <c r="G389" s="153"/>
      <c r="H389" s="269"/>
      <c r="I389" s="270"/>
      <c r="J389" s="271"/>
    </row>
    <row r="390" spans="2:10" ht="12" customHeight="1">
      <c r="B390" s="55">
        <f t="shared" si="12"/>
        <v>0</v>
      </c>
      <c r="C390" s="66" t="str">
        <f t="shared" si="13"/>
        <v>Plate D</v>
      </c>
      <c r="D390" s="67" t="s">
        <v>153</v>
      </c>
      <c r="E390" s="67"/>
      <c r="F390" s="67"/>
      <c r="G390" s="153"/>
      <c r="H390" s="269"/>
      <c r="I390" s="270"/>
      <c r="J390" s="271"/>
    </row>
    <row r="391" spans="2:10" ht="12" customHeight="1">
      <c r="B391" s="55">
        <f t="shared" si="12"/>
        <v>0</v>
      </c>
      <c r="C391" s="66" t="str">
        <f t="shared" si="13"/>
        <v>Plate D</v>
      </c>
      <c r="D391" s="67" t="s">
        <v>154</v>
      </c>
      <c r="E391" s="67"/>
      <c r="F391" s="67"/>
      <c r="G391" s="153"/>
      <c r="H391" s="269"/>
      <c r="I391" s="270"/>
      <c r="J391" s="271"/>
    </row>
    <row r="392" spans="2:10" ht="12" customHeight="1">
      <c r="B392" s="55">
        <f t="shared" si="12"/>
        <v>0</v>
      </c>
      <c r="C392" s="66" t="str">
        <f t="shared" si="13"/>
        <v>Plate D</v>
      </c>
      <c r="D392" s="67" t="s">
        <v>155</v>
      </c>
      <c r="E392" s="67"/>
      <c r="F392" s="67"/>
      <c r="G392" s="153"/>
      <c r="H392" s="269"/>
      <c r="I392" s="270"/>
      <c r="J392" s="271"/>
    </row>
    <row r="393" spans="2:10" ht="12" customHeight="1">
      <c r="B393" s="55">
        <f t="shared" si="12"/>
        <v>0</v>
      </c>
      <c r="C393" s="66" t="str">
        <f t="shared" si="13"/>
        <v>Plate D</v>
      </c>
      <c r="D393" s="67" t="s">
        <v>156</v>
      </c>
      <c r="E393" s="67"/>
      <c r="F393" s="67"/>
      <c r="G393" s="153"/>
      <c r="H393" s="269"/>
      <c r="I393" s="270"/>
      <c r="J393" s="271"/>
    </row>
    <row r="394" spans="2:10" ht="12" customHeight="1">
      <c r="B394" s="55">
        <f t="shared" si="12"/>
        <v>0</v>
      </c>
      <c r="C394" s="66" t="str">
        <f t="shared" si="13"/>
        <v>Plate D</v>
      </c>
      <c r="D394" s="67" t="s">
        <v>157</v>
      </c>
      <c r="E394" s="67"/>
      <c r="F394" s="67"/>
      <c r="G394" s="153"/>
      <c r="H394" s="277"/>
      <c r="I394" s="272"/>
      <c r="J394" s="273"/>
    </row>
    <row r="395" spans="2:10" ht="12" customHeight="1">
      <c r="B395" s="55">
        <f t="shared" si="12"/>
        <v>0</v>
      </c>
      <c r="C395" s="66" t="str">
        <f t="shared" si="13"/>
        <v>Plate D</v>
      </c>
      <c r="D395" s="67" t="s">
        <v>158</v>
      </c>
      <c r="E395" s="67"/>
      <c r="F395" s="67"/>
      <c r="G395" s="153"/>
      <c r="H395" s="269"/>
      <c r="I395" s="272"/>
      <c r="J395" s="273"/>
    </row>
    <row r="396" spans="2:10" ht="12" customHeight="1">
      <c r="B396" s="55">
        <f t="shared" si="12"/>
        <v>0</v>
      </c>
      <c r="C396" s="66" t="str">
        <f t="shared" si="13"/>
        <v>Plate D</v>
      </c>
      <c r="D396" s="67" t="s">
        <v>159</v>
      </c>
      <c r="E396" s="67"/>
      <c r="F396" s="67"/>
      <c r="G396" s="153"/>
      <c r="H396" s="269"/>
      <c r="I396" s="270"/>
      <c r="J396" s="271"/>
    </row>
    <row r="397" spans="2:10" ht="12" customHeight="1">
      <c r="B397" s="55">
        <f t="shared" si="12"/>
        <v>0</v>
      </c>
      <c r="C397" s="66" t="str">
        <f t="shared" si="13"/>
        <v>Plate D</v>
      </c>
      <c r="D397" s="67" t="s">
        <v>160</v>
      </c>
      <c r="E397" s="67"/>
      <c r="F397" s="67"/>
      <c r="G397" s="153"/>
      <c r="H397" s="269"/>
      <c r="I397" s="270"/>
      <c r="J397" s="271"/>
    </row>
    <row r="398" spans="2:10" ht="12" customHeight="1">
      <c r="B398" s="55">
        <f t="shared" si="12"/>
        <v>0</v>
      </c>
      <c r="C398" s="66" t="str">
        <f t="shared" si="13"/>
        <v>Plate D</v>
      </c>
      <c r="D398" s="67" t="s">
        <v>161</v>
      </c>
      <c r="E398" s="67"/>
      <c r="F398" s="67"/>
      <c r="G398" s="153"/>
      <c r="H398" s="277"/>
      <c r="I398" s="272"/>
      <c r="J398" s="273"/>
    </row>
    <row r="399" spans="2:10" ht="12" customHeight="1">
      <c r="B399" s="55">
        <f t="shared" si="12"/>
        <v>0</v>
      </c>
      <c r="C399" s="66" t="str">
        <f t="shared" si="13"/>
        <v>Plate D</v>
      </c>
      <c r="D399" s="67" t="s">
        <v>162</v>
      </c>
      <c r="E399" s="67"/>
      <c r="F399" s="67"/>
      <c r="G399" s="153"/>
      <c r="H399" s="277"/>
      <c r="I399" s="272"/>
      <c r="J399" s="273"/>
    </row>
    <row r="400" spans="2:10" ht="12" customHeight="1">
      <c r="B400" s="55">
        <f t="shared" si="12"/>
        <v>0</v>
      </c>
      <c r="C400" s="66" t="str">
        <f t="shared" si="13"/>
        <v>Plate D</v>
      </c>
      <c r="D400" s="67" t="s">
        <v>163</v>
      </c>
      <c r="E400" s="67"/>
      <c r="F400" s="67"/>
      <c r="G400" s="153"/>
      <c r="H400" s="269"/>
      <c r="I400" s="272"/>
      <c r="J400" s="273"/>
    </row>
    <row r="401" spans="2:10" ht="12" customHeight="1">
      <c r="B401" s="55">
        <f t="shared" si="12"/>
        <v>0</v>
      </c>
      <c r="C401" s="66" t="str">
        <f t="shared" si="13"/>
        <v>Plate D</v>
      </c>
      <c r="D401" s="67" t="s">
        <v>164</v>
      </c>
      <c r="E401" s="67"/>
      <c r="F401" s="67"/>
      <c r="G401" s="153"/>
      <c r="H401" s="269"/>
      <c r="I401" s="270"/>
      <c r="J401" s="271"/>
    </row>
    <row r="402" spans="2:10" ht="12" customHeight="1">
      <c r="B402" s="55">
        <f t="shared" si="12"/>
        <v>0</v>
      </c>
      <c r="C402" s="66" t="str">
        <f t="shared" si="13"/>
        <v>Plate D</v>
      </c>
      <c r="D402" s="67" t="s">
        <v>165</v>
      </c>
      <c r="E402" s="67"/>
      <c r="F402" s="67"/>
      <c r="G402" s="153"/>
      <c r="H402" s="269"/>
      <c r="I402" s="270"/>
      <c r="J402" s="271"/>
    </row>
    <row r="403" spans="2:10" ht="12" customHeight="1">
      <c r="B403" s="55">
        <f t="shared" si="12"/>
        <v>0</v>
      </c>
      <c r="C403" s="66" t="str">
        <f t="shared" si="13"/>
        <v>Plate D</v>
      </c>
      <c r="D403" s="67" t="s">
        <v>166</v>
      </c>
      <c r="E403" s="67"/>
      <c r="F403" s="67"/>
      <c r="G403" s="153"/>
      <c r="H403" s="269"/>
      <c r="I403" s="270"/>
      <c r="J403" s="271"/>
    </row>
    <row r="404" spans="2:10" ht="12" customHeight="1">
      <c r="B404" s="55">
        <f t="shared" si="12"/>
        <v>0</v>
      </c>
      <c r="C404" s="66" t="str">
        <f t="shared" si="13"/>
        <v>Plate D</v>
      </c>
      <c r="D404" s="67" t="s">
        <v>167</v>
      </c>
      <c r="E404" s="67"/>
      <c r="F404" s="67"/>
      <c r="G404" s="153"/>
      <c r="H404" s="269"/>
      <c r="I404" s="270"/>
      <c r="J404" s="271"/>
    </row>
    <row r="405" spans="2:10" ht="12" customHeight="1">
      <c r="B405" s="55">
        <f t="shared" si="12"/>
        <v>0</v>
      </c>
      <c r="C405" s="66" t="str">
        <f t="shared" si="13"/>
        <v>Plate D</v>
      </c>
      <c r="D405" s="67" t="s">
        <v>168</v>
      </c>
      <c r="E405" s="67"/>
      <c r="F405" s="67"/>
      <c r="G405" s="153"/>
      <c r="H405" s="269"/>
      <c r="I405" s="270"/>
      <c r="J405" s="271"/>
    </row>
    <row r="406" spans="2:10" ht="12" customHeight="1">
      <c r="B406" s="55">
        <f t="shared" si="12"/>
        <v>0</v>
      </c>
      <c r="C406" s="66" t="str">
        <f t="shared" si="13"/>
        <v>Plate D</v>
      </c>
      <c r="D406" s="67" t="s">
        <v>169</v>
      </c>
      <c r="E406" s="67"/>
      <c r="F406" s="67"/>
      <c r="G406" s="153"/>
      <c r="H406" s="269"/>
      <c r="I406" s="270"/>
      <c r="J406" s="271"/>
    </row>
    <row r="407" spans="2:10" ht="12" customHeight="1">
      <c r="B407" s="55">
        <f t="shared" si="12"/>
        <v>0</v>
      </c>
      <c r="C407" s="66" t="str">
        <f t="shared" si="13"/>
        <v>Plate D</v>
      </c>
      <c r="D407" s="67" t="s">
        <v>170</v>
      </c>
      <c r="E407" s="67"/>
      <c r="F407" s="67"/>
      <c r="G407" s="153"/>
      <c r="H407" s="269"/>
      <c r="I407" s="270"/>
      <c r="J407" s="271"/>
    </row>
    <row r="408" spans="2:10" ht="12" customHeight="1">
      <c r="B408" s="55">
        <f t="shared" si="12"/>
        <v>0</v>
      </c>
      <c r="C408" s="66" t="str">
        <f t="shared" si="13"/>
        <v>Plate D</v>
      </c>
      <c r="D408" s="67" t="s">
        <v>171</v>
      </c>
      <c r="E408" s="67"/>
      <c r="F408" s="67"/>
      <c r="G408" s="153"/>
      <c r="H408" s="269"/>
      <c r="I408" s="270"/>
      <c r="J408" s="271"/>
    </row>
    <row r="409" spans="2:10" ht="12" customHeight="1">
      <c r="B409" s="55">
        <f t="shared" si="12"/>
        <v>0</v>
      </c>
      <c r="C409" s="66" t="str">
        <f t="shared" si="13"/>
        <v>Plate D</v>
      </c>
      <c r="D409" s="67" t="s">
        <v>172</v>
      </c>
      <c r="E409" s="67"/>
      <c r="F409" s="67"/>
      <c r="G409" s="153"/>
      <c r="H409" s="269"/>
      <c r="I409" s="270"/>
      <c r="J409" s="271"/>
    </row>
    <row r="410" spans="2:10" ht="12" customHeight="1">
      <c r="B410" s="55">
        <f t="shared" si="12"/>
        <v>0</v>
      </c>
      <c r="C410" s="66" t="str">
        <f t="shared" si="13"/>
        <v>Plate D</v>
      </c>
      <c r="D410" s="67" t="s">
        <v>173</v>
      </c>
      <c r="E410" s="67"/>
      <c r="F410" s="67"/>
      <c r="G410" s="153"/>
      <c r="H410" s="269"/>
      <c r="I410" s="270"/>
      <c r="J410" s="271"/>
    </row>
    <row r="411" spans="2:10" ht="12" customHeight="1" thickBot="1">
      <c r="B411" s="55">
        <f t="shared" si="12"/>
        <v>0</v>
      </c>
      <c r="C411" s="69" t="str">
        <f t="shared" si="13"/>
        <v>Plate D</v>
      </c>
      <c r="D411" s="70" t="s">
        <v>174</v>
      </c>
      <c r="E411" s="70"/>
      <c r="F411" s="70"/>
      <c r="G411" s="154"/>
      <c r="H411" s="278"/>
      <c r="I411" s="279"/>
      <c r="J411" s="280"/>
    </row>
    <row r="412" spans="2:10" ht="12" customHeight="1" thickTop="1">
      <c r="B412" s="55">
        <f t="shared" si="12"/>
        <v>0</v>
      </c>
      <c r="C412" s="63" t="s">
        <v>178</v>
      </c>
      <c r="D412" s="64" t="s">
        <v>79</v>
      </c>
      <c r="E412" s="64"/>
      <c r="F412" s="72"/>
      <c r="G412" s="155"/>
      <c r="H412" s="274"/>
      <c r="I412" s="275"/>
      <c r="J412" s="276"/>
    </row>
    <row r="413" spans="2:10" ht="12" customHeight="1">
      <c r="B413" s="55">
        <f t="shared" si="12"/>
        <v>0</v>
      </c>
      <c r="C413" s="66" t="str">
        <f>C412</f>
        <v>Plate E</v>
      </c>
      <c r="D413" s="67" t="s">
        <v>80</v>
      </c>
      <c r="E413" s="67"/>
      <c r="F413" s="73"/>
      <c r="G413" s="156"/>
      <c r="H413" s="269"/>
      <c r="I413" s="272"/>
      <c r="J413" s="273"/>
    </row>
    <row r="414" spans="2:10" ht="12" customHeight="1">
      <c r="B414" s="55">
        <f aca="true" t="shared" si="14" ref="B414:B477">IF(E414&lt;&gt;"",B413+1,0)</f>
        <v>0</v>
      </c>
      <c r="C414" s="66" t="str">
        <f aca="true" t="shared" si="15" ref="C414:C477">C413</f>
        <v>Plate E</v>
      </c>
      <c r="D414" s="67" t="s">
        <v>81</v>
      </c>
      <c r="E414" s="67"/>
      <c r="F414" s="73"/>
      <c r="G414" s="156"/>
      <c r="H414" s="269"/>
      <c r="I414" s="270"/>
      <c r="J414" s="271"/>
    </row>
    <row r="415" spans="2:10" ht="12" customHeight="1">
      <c r="B415" s="55">
        <f t="shared" si="14"/>
        <v>0</v>
      </c>
      <c r="C415" s="66" t="str">
        <f t="shared" si="15"/>
        <v>Plate E</v>
      </c>
      <c r="D415" s="67" t="s">
        <v>82</v>
      </c>
      <c r="E415" s="67"/>
      <c r="F415" s="73"/>
      <c r="G415" s="156"/>
      <c r="H415" s="269"/>
      <c r="I415" s="270"/>
      <c r="J415" s="271"/>
    </row>
    <row r="416" spans="2:10" ht="12" customHeight="1">
      <c r="B416" s="55">
        <f t="shared" si="14"/>
        <v>0</v>
      </c>
      <c r="C416" s="66" t="str">
        <f t="shared" si="15"/>
        <v>Plate E</v>
      </c>
      <c r="D416" s="67" t="s">
        <v>83</v>
      </c>
      <c r="E416" s="67"/>
      <c r="F416" s="73"/>
      <c r="G416" s="156"/>
      <c r="H416" s="269"/>
      <c r="I416" s="270"/>
      <c r="J416" s="271"/>
    </row>
    <row r="417" spans="2:10" ht="12" customHeight="1">
      <c r="B417" s="55">
        <f t="shared" si="14"/>
        <v>0</v>
      </c>
      <c r="C417" s="66" t="str">
        <f t="shared" si="15"/>
        <v>Plate E</v>
      </c>
      <c r="D417" s="67" t="s">
        <v>84</v>
      </c>
      <c r="E417" s="67"/>
      <c r="F417" s="73"/>
      <c r="G417" s="156"/>
      <c r="H417" s="269"/>
      <c r="I417" s="270"/>
      <c r="J417" s="271"/>
    </row>
    <row r="418" spans="2:10" ht="12" customHeight="1">
      <c r="B418" s="55">
        <f t="shared" si="14"/>
        <v>0</v>
      </c>
      <c r="C418" s="66" t="str">
        <f t="shared" si="15"/>
        <v>Plate E</v>
      </c>
      <c r="D418" s="67" t="s">
        <v>85</v>
      </c>
      <c r="E418" s="67"/>
      <c r="F418" s="73"/>
      <c r="G418" s="156"/>
      <c r="H418" s="269"/>
      <c r="I418" s="270"/>
      <c r="J418" s="271"/>
    </row>
    <row r="419" spans="2:10" ht="12" customHeight="1">
      <c r="B419" s="55">
        <f t="shared" si="14"/>
        <v>0</v>
      </c>
      <c r="C419" s="66" t="str">
        <f t="shared" si="15"/>
        <v>Plate E</v>
      </c>
      <c r="D419" s="67" t="s">
        <v>86</v>
      </c>
      <c r="E419" s="67"/>
      <c r="F419" s="73"/>
      <c r="G419" s="156"/>
      <c r="H419" s="269"/>
      <c r="I419" s="270"/>
      <c r="J419" s="271"/>
    </row>
    <row r="420" spans="2:10" ht="12" customHeight="1">
      <c r="B420" s="55">
        <f t="shared" si="14"/>
        <v>0</v>
      </c>
      <c r="C420" s="66" t="str">
        <f t="shared" si="15"/>
        <v>Plate E</v>
      </c>
      <c r="D420" s="67" t="s">
        <v>87</v>
      </c>
      <c r="E420" s="67"/>
      <c r="F420" s="73"/>
      <c r="G420" s="156"/>
      <c r="H420" s="269"/>
      <c r="I420" s="270"/>
      <c r="J420" s="271"/>
    </row>
    <row r="421" spans="2:10" ht="12" customHeight="1">
      <c r="B421" s="55">
        <f t="shared" si="14"/>
        <v>0</v>
      </c>
      <c r="C421" s="66" t="str">
        <f t="shared" si="15"/>
        <v>Plate E</v>
      </c>
      <c r="D421" s="67" t="s">
        <v>88</v>
      </c>
      <c r="E421" s="67"/>
      <c r="F421" s="73"/>
      <c r="G421" s="156"/>
      <c r="H421" s="269"/>
      <c r="I421" s="270"/>
      <c r="J421" s="271"/>
    </row>
    <row r="422" spans="2:10" ht="12" customHeight="1">
      <c r="B422" s="55">
        <f t="shared" si="14"/>
        <v>0</v>
      </c>
      <c r="C422" s="66" t="str">
        <f t="shared" si="15"/>
        <v>Plate E</v>
      </c>
      <c r="D422" s="67" t="s">
        <v>89</v>
      </c>
      <c r="E422" s="67"/>
      <c r="F422" s="73"/>
      <c r="G422" s="156"/>
      <c r="H422" s="269"/>
      <c r="I422" s="270"/>
      <c r="J422" s="271"/>
    </row>
    <row r="423" spans="2:10" ht="12" customHeight="1">
      <c r="B423" s="55">
        <f t="shared" si="14"/>
        <v>0</v>
      </c>
      <c r="C423" s="66" t="str">
        <f t="shared" si="15"/>
        <v>Plate E</v>
      </c>
      <c r="D423" s="67" t="s">
        <v>90</v>
      </c>
      <c r="E423" s="67"/>
      <c r="F423" s="73"/>
      <c r="G423" s="156"/>
      <c r="H423" s="269"/>
      <c r="I423" s="270"/>
      <c r="J423" s="271"/>
    </row>
    <row r="424" spans="2:10" ht="12" customHeight="1">
      <c r="B424" s="55">
        <f t="shared" si="14"/>
        <v>0</v>
      </c>
      <c r="C424" s="66" t="str">
        <f t="shared" si="15"/>
        <v>Plate E</v>
      </c>
      <c r="D424" s="67" t="s">
        <v>91</v>
      </c>
      <c r="E424" s="67"/>
      <c r="F424" s="73"/>
      <c r="G424" s="156"/>
      <c r="H424" s="269"/>
      <c r="I424" s="270"/>
      <c r="J424" s="271"/>
    </row>
    <row r="425" spans="2:10" ht="12" customHeight="1">
      <c r="B425" s="55">
        <f t="shared" si="14"/>
        <v>0</v>
      </c>
      <c r="C425" s="66" t="str">
        <f t="shared" si="15"/>
        <v>Plate E</v>
      </c>
      <c r="D425" s="67" t="s">
        <v>92</v>
      </c>
      <c r="E425" s="67"/>
      <c r="F425" s="73"/>
      <c r="G425" s="156"/>
      <c r="H425" s="277"/>
      <c r="I425" s="272"/>
      <c r="J425" s="273"/>
    </row>
    <row r="426" spans="2:10" ht="12" customHeight="1">
      <c r="B426" s="55">
        <f t="shared" si="14"/>
        <v>0</v>
      </c>
      <c r="C426" s="66" t="str">
        <f t="shared" si="15"/>
        <v>Plate E</v>
      </c>
      <c r="D426" s="67" t="s">
        <v>93</v>
      </c>
      <c r="E426" s="67"/>
      <c r="F426" s="73"/>
      <c r="G426" s="156"/>
      <c r="H426" s="269"/>
      <c r="I426" s="272"/>
      <c r="J426" s="273"/>
    </row>
    <row r="427" spans="2:10" ht="12" customHeight="1">
      <c r="B427" s="55">
        <f t="shared" si="14"/>
        <v>0</v>
      </c>
      <c r="C427" s="66" t="str">
        <f t="shared" si="15"/>
        <v>Plate E</v>
      </c>
      <c r="D427" s="67" t="s">
        <v>94</v>
      </c>
      <c r="E427" s="67"/>
      <c r="F427" s="73"/>
      <c r="G427" s="156"/>
      <c r="H427" s="269"/>
      <c r="I427" s="270"/>
      <c r="J427" s="271"/>
    </row>
    <row r="428" spans="2:10" ht="12" customHeight="1">
      <c r="B428" s="55">
        <f t="shared" si="14"/>
        <v>0</v>
      </c>
      <c r="C428" s="66" t="str">
        <f t="shared" si="15"/>
        <v>Plate E</v>
      </c>
      <c r="D428" s="67" t="s">
        <v>95</v>
      </c>
      <c r="E428" s="67"/>
      <c r="F428" s="73"/>
      <c r="G428" s="156"/>
      <c r="H428" s="269"/>
      <c r="I428" s="270"/>
      <c r="J428" s="271"/>
    </row>
    <row r="429" spans="2:10" ht="12" customHeight="1">
      <c r="B429" s="55">
        <f t="shared" si="14"/>
        <v>0</v>
      </c>
      <c r="C429" s="66" t="str">
        <f t="shared" si="15"/>
        <v>Plate E</v>
      </c>
      <c r="D429" s="67" t="s">
        <v>96</v>
      </c>
      <c r="E429" s="67"/>
      <c r="F429" s="73"/>
      <c r="G429" s="156"/>
      <c r="H429" s="269"/>
      <c r="I429" s="270"/>
      <c r="J429" s="271"/>
    </row>
    <row r="430" spans="2:10" ht="12" customHeight="1">
      <c r="B430" s="55">
        <f t="shared" si="14"/>
        <v>0</v>
      </c>
      <c r="C430" s="66" t="str">
        <f t="shared" si="15"/>
        <v>Plate E</v>
      </c>
      <c r="D430" s="67" t="s">
        <v>97</v>
      </c>
      <c r="E430" s="67"/>
      <c r="F430" s="73"/>
      <c r="G430" s="156"/>
      <c r="H430" s="269"/>
      <c r="I430" s="270"/>
      <c r="J430" s="271"/>
    </row>
    <row r="431" spans="2:10" ht="12" customHeight="1">
      <c r="B431" s="55">
        <f t="shared" si="14"/>
        <v>0</v>
      </c>
      <c r="C431" s="66" t="str">
        <f t="shared" si="15"/>
        <v>Plate E</v>
      </c>
      <c r="D431" s="67" t="s">
        <v>98</v>
      </c>
      <c r="E431" s="67"/>
      <c r="F431" s="73"/>
      <c r="G431" s="156"/>
      <c r="H431" s="269"/>
      <c r="I431" s="270"/>
      <c r="J431" s="271"/>
    </row>
    <row r="432" spans="2:10" ht="15">
      <c r="B432" s="55">
        <f t="shared" si="14"/>
        <v>0</v>
      </c>
      <c r="C432" s="66" t="str">
        <f t="shared" si="15"/>
        <v>Plate E</v>
      </c>
      <c r="D432" s="67" t="s">
        <v>99</v>
      </c>
      <c r="E432" s="67"/>
      <c r="F432" s="73"/>
      <c r="G432" s="156"/>
      <c r="H432" s="269"/>
      <c r="I432" s="270"/>
      <c r="J432" s="271"/>
    </row>
    <row r="433" spans="2:10" ht="15">
      <c r="B433" s="55">
        <f t="shared" si="14"/>
        <v>0</v>
      </c>
      <c r="C433" s="66" t="str">
        <f t="shared" si="15"/>
        <v>Plate E</v>
      </c>
      <c r="D433" s="67" t="s">
        <v>100</v>
      </c>
      <c r="E433" s="67"/>
      <c r="F433" s="73"/>
      <c r="G433" s="156"/>
      <c r="H433" s="269"/>
      <c r="I433" s="270"/>
      <c r="J433" s="271"/>
    </row>
    <row r="434" spans="2:10" ht="15">
      <c r="B434" s="55">
        <f t="shared" si="14"/>
        <v>0</v>
      </c>
      <c r="C434" s="66" t="str">
        <f t="shared" si="15"/>
        <v>Plate E</v>
      </c>
      <c r="D434" s="67" t="s">
        <v>101</v>
      </c>
      <c r="E434" s="67"/>
      <c r="F434" s="73"/>
      <c r="G434" s="156"/>
      <c r="H434" s="269"/>
      <c r="I434" s="270"/>
      <c r="J434" s="271"/>
    </row>
    <row r="435" spans="2:10" ht="15">
      <c r="B435" s="55">
        <f t="shared" si="14"/>
        <v>0</v>
      </c>
      <c r="C435" s="66" t="str">
        <f t="shared" si="15"/>
        <v>Plate E</v>
      </c>
      <c r="D435" s="67" t="s">
        <v>102</v>
      </c>
      <c r="E435" s="67"/>
      <c r="F435" s="73"/>
      <c r="G435" s="156"/>
      <c r="H435" s="269"/>
      <c r="I435" s="270"/>
      <c r="J435" s="271"/>
    </row>
    <row r="436" spans="2:10" ht="15">
      <c r="B436" s="55">
        <f t="shared" si="14"/>
        <v>0</v>
      </c>
      <c r="C436" s="66" t="str">
        <f t="shared" si="15"/>
        <v>Plate E</v>
      </c>
      <c r="D436" s="67" t="s">
        <v>103</v>
      </c>
      <c r="E436" s="67"/>
      <c r="F436" s="73"/>
      <c r="G436" s="156"/>
      <c r="H436" s="269"/>
      <c r="I436" s="270"/>
      <c r="J436" s="271"/>
    </row>
    <row r="437" spans="2:10" ht="15">
      <c r="B437" s="55">
        <f t="shared" si="14"/>
        <v>0</v>
      </c>
      <c r="C437" s="66" t="str">
        <f t="shared" si="15"/>
        <v>Plate E</v>
      </c>
      <c r="D437" s="67" t="s">
        <v>104</v>
      </c>
      <c r="E437" s="67"/>
      <c r="F437" s="73"/>
      <c r="G437" s="156"/>
      <c r="H437" s="269"/>
      <c r="I437" s="270"/>
      <c r="J437" s="271"/>
    </row>
    <row r="438" spans="2:10" ht="16.5">
      <c r="B438" s="55">
        <f t="shared" si="14"/>
        <v>0</v>
      </c>
      <c r="C438" s="66" t="str">
        <f t="shared" si="15"/>
        <v>Plate E</v>
      </c>
      <c r="D438" s="67" t="s">
        <v>105</v>
      </c>
      <c r="E438" s="67"/>
      <c r="F438" s="73"/>
      <c r="G438" s="156"/>
      <c r="H438" s="277"/>
      <c r="I438" s="272"/>
      <c r="J438" s="273"/>
    </row>
    <row r="439" spans="2:10" ht="16.5">
      <c r="B439" s="55">
        <f t="shared" si="14"/>
        <v>0</v>
      </c>
      <c r="C439" s="66" t="str">
        <f t="shared" si="15"/>
        <v>Plate E</v>
      </c>
      <c r="D439" s="67" t="s">
        <v>106</v>
      </c>
      <c r="E439" s="67"/>
      <c r="F439" s="73"/>
      <c r="G439" s="156"/>
      <c r="H439" s="269"/>
      <c r="I439" s="272"/>
      <c r="J439" s="273"/>
    </row>
    <row r="440" spans="2:10" ht="15">
      <c r="B440" s="55">
        <f t="shared" si="14"/>
        <v>0</v>
      </c>
      <c r="C440" s="66" t="str">
        <f t="shared" si="15"/>
        <v>Plate E</v>
      </c>
      <c r="D440" s="67" t="s">
        <v>107</v>
      </c>
      <c r="E440" s="67"/>
      <c r="F440" s="73"/>
      <c r="G440" s="156"/>
      <c r="H440" s="269"/>
      <c r="I440" s="270"/>
      <c r="J440" s="271"/>
    </row>
    <row r="441" spans="2:10" ht="15">
      <c r="B441" s="55">
        <f t="shared" si="14"/>
        <v>0</v>
      </c>
      <c r="C441" s="66" t="str">
        <f t="shared" si="15"/>
        <v>Plate E</v>
      </c>
      <c r="D441" s="67" t="s">
        <v>108</v>
      </c>
      <c r="E441" s="67"/>
      <c r="F441" s="73"/>
      <c r="G441" s="156"/>
      <c r="H441" s="269"/>
      <c r="I441" s="270"/>
      <c r="J441" s="271"/>
    </row>
    <row r="442" spans="2:10" ht="15">
      <c r="B442" s="55">
        <f t="shared" si="14"/>
        <v>0</v>
      </c>
      <c r="C442" s="66" t="str">
        <f t="shared" si="15"/>
        <v>Plate E</v>
      </c>
      <c r="D442" s="67" t="s">
        <v>109</v>
      </c>
      <c r="E442" s="67"/>
      <c r="F442" s="73"/>
      <c r="G442" s="156"/>
      <c r="H442" s="269"/>
      <c r="I442" s="270"/>
      <c r="J442" s="271"/>
    </row>
    <row r="443" spans="2:10" ht="15">
      <c r="B443" s="55">
        <f t="shared" si="14"/>
        <v>0</v>
      </c>
      <c r="C443" s="66" t="str">
        <f t="shared" si="15"/>
        <v>Plate E</v>
      </c>
      <c r="D443" s="67" t="s">
        <v>110</v>
      </c>
      <c r="E443" s="67"/>
      <c r="F443" s="73"/>
      <c r="G443" s="156"/>
      <c r="H443" s="269"/>
      <c r="I443" s="270"/>
      <c r="J443" s="271"/>
    </row>
    <row r="444" spans="2:10" ht="15">
      <c r="B444" s="55">
        <f t="shared" si="14"/>
        <v>0</v>
      </c>
      <c r="C444" s="66" t="str">
        <f t="shared" si="15"/>
        <v>Plate E</v>
      </c>
      <c r="D444" s="67" t="s">
        <v>111</v>
      </c>
      <c r="E444" s="67"/>
      <c r="F444" s="73"/>
      <c r="G444" s="156"/>
      <c r="H444" s="269"/>
      <c r="I444" s="270"/>
      <c r="J444" s="271"/>
    </row>
    <row r="445" spans="2:10" ht="15">
      <c r="B445" s="55">
        <f t="shared" si="14"/>
        <v>0</v>
      </c>
      <c r="C445" s="66" t="str">
        <f t="shared" si="15"/>
        <v>Plate E</v>
      </c>
      <c r="D445" s="67" t="s">
        <v>112</v>
      </c>
      <c r="E445" s="67"/>
      <c r="F445" s="73"/>
      <c r="G445" s="156"/>
      <c r="H445" s="269"/>
      <c r="I445" s="270"/>
      <c r="J445" s="271"/>
    </row>
    <row r="446" spans="2:10" ht="15">
      <c r="B446" s="55">
        <f t="shared" si="14"/>
        <v>0</v>
      </c>
      <c r="C446" s="66" t="str">
        <f t="shared" si="15"/>
        <v>Plate E</v>
      </c>
      <c r="D446" s="67" t="s">
        <v>113</v>
      </c>
      <c r="E446" s="67"/>
      <c r="F446" s="73"/>
      <c r="G446" s="156"/>
      <c r="H446" s="269"/>
      <c r="I446" s="270"/>
      <c r="J446" s="271"/>
    </row>
    <row r="447" spans="2:10" ht="15">
      <c r="B447" s="55">
        <f t="shared" si="14"/>
        <v>0</v>
      </c>
      <c r="C447" s="66" t="str">
        <f t="shared" si="15"/>
        <v>Plate E</v>
      </c>
      <c r="D447" s="67" t="s">
        <v>114</v>
      </c>
      <c r="E447" s="67"/>
      <c r="F447" s="73"/>
      <c r="G447" s="156"/>
      <c r="H447" s="269"/>
      <c r="I447" s="270"/>
      <c r="J447" s="271"/>
    </row>
    <row r="448" spans="2:10" ht="15">
      <c r="B448" s="55">
        <f t="shared" si="14"/>
        <v>0</v>
      </c>
      <c r="C448" s="66" t="str">
        <f t="shared" si="15"/>
        <v>Plate E</v>
      </c>
      <c r="D448" s="67" t="s">
        <v>115</v>
      </c>
      <c r="E448" s="67"/>
      <c r="F448" s="73"/>
      <c r="G448" s="156"/>
      <c r="H448" s="269"/>
      <c r="I448" s="270"/>
      <c r="J448" s="271"/>
    </row>
    <row r="449" spans="2:10" ht="15">
      <c r="B449" s="55">
        <f t="shared" si="14"/>
        <v>0</v>
      </c>
      <c r="C449" s="66" t="str">
        <f t="shared" si="15"/>
        <v>Plate E</v>
      </c>
      <c r="D449" s="67" t="s">
        <v>116</v>
      </c>
      <c r="E449" s="67"/>
      <c r="F449" s="73"/>
      <c r="G449" s="156"/>
      <c r="H449" s="269"/>
      <c r="I449" s="270"/>
      <c r="J449" s="271"/>
    </row>
    <row r="450" spans="2:10" ht="15">
      <c r="B450" s="55">
        <f t="shared" si="14"/>
        <v>0</v>
      </c>
      <c r="C450" s="66" t="str">
        <f t="shared" si="15"/>
        <v>Plate E</v>
      </c>
      <c r="D450" s="67" t="s">
        <v>117</v>
      </c>
      <c r="E450" s="67"/>
      <c r="F450" s="73"/>
      <c r="G450" s="156"/>
      <c r="H450" s="269"/>
      <c r="I450" s="270"/>
      <c r="J450" s="271"/>
    </row>
    <row r="451" spans="2:10" ht="16.5">
      <c r="B451" s="55">
        <f t="shared" si="14"/>
        <v>0</v>
      </c>
      <c r="C451" s="66" t="str">
        <f t="shared" si="15"/>
        <v>Plate E</v>
      </c>
      <c r="D451" s="67" t="s">
        <v>118</v>
      </c>
      <c r="E451" s="67"/>
      <c r="F451" s="73"/>
      <c r="G451" s="156"/>
      <c r="H451" s="277"/>
      <c r="I451" s="272"/>
      <c r="J451" s="273"/>
    </row>
    <row r="452" spans="2:10" ht="16.5">
      <c r="B452" s="55">
        <f t="shared" si="14"/>
        <v>0</v>
      </c>
      <c r="C452" s="66" t="str">
        <f t="shared" si="15"/>
        <v>Plate E</v>
      </c>
      <c r="D452" s="67" t="s">
        <v>119</v>
      </c>
      <c r="E452" s="67"/>
      <c r="F452" s="73"/>
      <c r="G452" s="156"/>
      <c r="H452" s="269"/>
      <c r="I452" s="272"/>
      <c r="J452" s="273"/>
    </row>
    <row r="453" spans="2:10" ht="15">
      <c r="B453" s="55">
        <f t="shared" si="14"/>
        <v>0</v>
      </c>
      <c r="C453" s="66" t="str">
        <f t="shared" si="15"/>
        <v>Plate E</v>
      </c>
      <c r="D453" s="67" t="s">
        <v>120</v>
      </c>
      <c r="E453" s="67"/>
      <c r="F453" s="73"/>
      <c r="G453" s="156"/>
      <c r="H453" s="269"/>
      <c r="I453" s="270"/>
      <c r="J453" s="271"/>
    </row>
    <row r="454" spans="2:10" ht="15">
      <c r="B454" s="55">
        <f t="shared" si="14"/>
        <v>0</v>
      </c>
      <c r="C454" s="66" t="str">
        <f t="shared" si="15"/>
        <v>Plate E</v>
      </c>
      <c r="D454" s="67" t="s">
        <v>121</v>
      </c>
      <c r="E454" s="67"/>
      <c r="F454" s="73"/>
      <c r="G454" s="156"/>
      <c r="H454" s="269"/>
      <c r="I454" s="270"/>
      <c r="J454" s="271"/>
    </row>
    <row r="455" spans="2:10" ht="15">
      <c r="B455" s="55">
        <f t="shared" si="14"/>
        <v>0</v>
      </c>
      <c r="C455" s="66" t="str">
        <f t="shared" si="15"/>
        <v>Plate E</v>
      </c>
      <c r="D455" s="67" t="s">
        <v>122</v>
      </c>
      <c r="E455" s="67"/>
      <c r="F455" s="73"/>
      <c r="G455" s="156"/>
      <c r="H455" s="269"/>
      <c r="I455" s="270"/>
      <c r="J455" s="271"/>
    </row>
    <row r="456" spans="2:10" ht="15">
      <c r="B456" s="55">
        <f t="shared" si="14"/>
        <v>0</v>
      </c>
      <c r="C456" s="66" t="str">
        <f t="shared" si="15"/>
        <v>Plate E</v>
      </c>
      <c r="D456" s="67" t="s">
        <v>123</v>
      </c>
      <c r="E456" s="67"/>
      <c r="F456" s="73"/>
      <c r="G456" s="156"/>
      <c r="H456" s="269"/>
      <c r="I456" s="270"/>
      <c r="J456" s="271"/>
    </row>
    <row r="457" spans="2:10" ht="15">
      <c r="B457" s="55">
        <f t="shared" si="14"/>
        <v>0</v>
      </c>
      <c r="C457" s="66" t="str">
        <f t="shared" si="15"/>
        <v>Plate E</v>
      </c>
      <c r="D457" s="67" t="s">
        <v>124</v>
      </c>
      <c r="E457" s="67"/>
      <c r="F457" s="73"/>
      <c r="G457" s="156"/>
      <c r="H457" s="269"/>
      <c r="I457" s="270"/>
      <c r="J457" s="271"/>
    </row>
    <row r="458" spans="2:10" ht="15">
      <c r="B458" s="55">
        <f t="shared" si="14"/>
        <v>0</v>
      </c>
      <c r="C458" s="66" t="str">
        <f t="shared" si="15"/>
        <v>Plate E</v>
      </c>
      <c r="D458" s="67" t="s">
        <v>125</v>
      </c>
      <c r="E458" s="67"/>
      <c r="F458" s="73"/>
      <c r="G458" s="156"/>
      <c r="H458" s="269"/>
      <c r="I458" s="270"/>
      <c r="J458" s="271"/>
    </row>
    <row r="459" spans="2:10" ht="15">
      <c r="B459" s="55">
        <f t="shared" si="14"/>
        <v>0</v>
      </c>
      <c r="C459" s="66" t="str">
        <f t="shared" si="15"/>
        <v>Plate E</v>
      </c>
      <c r="D459" s="67" t="s">
        <v>126</v>
      </c>
      <c r="E459" s="67"/>
      <c r="F459" s="73"/>
      <c r="G459" s="156"/>
      <c r="H459" s="269"/>
      <c r="I459" s="270"/>
      <c r="J459" s="271"/>
    </row>
    <row r="460" spans="2:10" ht="15">
      <c r="B460" s="55">
        <f t="shared" si="14"/>
        <v>0</v>
      </c>
      <c r="C460" s="66" t="str">
        <f t="shared" si="15"/>
        <v>Plate E</v>
      </c>
      <c r="D460" s="67" t="s">
        <v>127</v>
      </c>
      <c r="E460" s="67"/>
      <c r="F460" s="73"/>
      <c r="G460" s="156"/>
      <c r="H460" s="269"/>
      <c r="I460" s="270"/>
      <c r="J460" s="271"/>
    </row>
    <row r="461" spans="2:10" ht="15">
      <c r="B461" s="55">
        <f t="shared" si="14"/>
        <v>0</v>
      </c>
      <c r="C461" s="66" t="str">
        <f t="shared" si="15"/>
        <v>Plate E</v>
      </c>
      <c r="D461" s="67" t="s">
        <v>128</v>
      </c>
      <c r="E461" s="67"/>
      <c r="F461" s="73"/>
      <c r="G461" s="156"/>
      <c r="H461" s="269"/>
      <c r="I461" s="270"/>
      <c r="J461" s="271"/>
    </row>
    <row r="462" spans="2:10" ht="15">
      <c r="B462" s="55">
        <f t="shared" si="14"/>
        <v>0</v>
      </c>
      <c r="C462" s="66" t="str">
        <f t="shared" si="15"/>
        <v>Plate E</v>
      </c>
      <c r="D462" s="67" t="s">
        <v>129</v>
      </c>
      <c r="E462" s="67"/>
      <c r="F462" s="73"/>
      <c r="G462" s="156"/>
      <c r="H462" s="269"/>
      <c r="I462" s="270"/>
      <c r="J462" s="271"/>
    </row>
    <row r="463" spans="2:10" ht="15">
      <c r="B463" s="55">
        <f t="shared" si="14"/>
        <v>0</v>
      </c>
      <c r="C463" s="66" t="str">
        <f t="shared" si="15"/>
        <v>Plate E</v>
      </c>
      <c r="D463" s="67" t="s">
        <v>130</v>
      </c>
      <c r="E463" s="67"/>
      <c r="F463" s="73"/>
      <c r="G463" s="156"/>
      <c r="H463" s="269"/>
      <c r="I463" s="270"/>
      <c r="J463" s="271"/>
    </row>
    <row r="464" spans="2:10" ht="16.5">
      <c r="B464" s="55">
        <f t="shared" si="14"/>
        <v>0</v>
      </c>
      <c r="C464" s="66" t="str">
        <f t="shared" si="15"/>
        <v>Plate E</v>
      </c>
      <c r="D464" s="67" t="s">
        <v>131</v>
      </c>
      <c r="E464" s="67"/>
      <c r="F464" s="73"/>
      <c r="G464" s="156"/>
      <c r="H464" s="277"/>
      <c r="I464" s="272"/>
      <c r="J464" s="273"/>
    </row>
    <row r="465" spans="2:10" ht="16.5">
      <c r="B465" s="55">
        <f t="shared" si="14"/>
        <v>0</v>
      </c>
      <c r="C465" s="66" t="str">
        <f t="shared" si="15"/>
        <v>Plate E</v>
      </c>
      <c r="D465" s="67" t="s">
        <v>132</v>
      </c>
      <c r="E465" s="67"/>
      <c r="F465" s="73"/>
      <c r="G465" s="156"/>
      <c r="H465" s="269"/>
      <c r="I465" s="272"/>
      <c r="J465" s="273"/>
    </row>
    <row r="466" spans="2:10" ht="15">
      <c r="B466" s="55">
        <f t="shared" si="14"/>
        <v>0</v>
      </c>
      <c r="C466" s="66" t="str">
        <f t="shared" si="15"/>
        <v>Plate E</v>
      </c>
      <c r="D466" s="67" t="s">
        <v>133</v>
      </c>
      <c r="E466" s="67"/>
      <c r="F466" s="73"/>
      <c r="G466" s="156"/>
      <c r="H466" s="269"/>
      <c r="I466" s="270"/>
      <c r="J466" s="271"/>
    </row>
    <row r="467" spans="2:10" ht="15">
      <c r="B467" s="55">
        <f t="shared" si="14"/>
        <v>0</v>
      </c>
      <c r="C467" s="66" t="str">
        <f t="shared" si="15"/>
        <v>Plate E</v>
      </c>
      <c r="D467" s="67" t="s">
        <v>134</v>
      </c>
      <c r="E467" s="67"/>
      <c r="F467" s="73"/>
      <c r="G467" s="156"/>
      <c r="H467" s="269"/>
      <c r="I467" s="270"/>
      <c r="J467" s="271"/>
    </row>
    <row r="468" spans="2:10" ht="15">
      <c r="B468" s="55">
        <f t="shared" si="14"/>
        <v>0</v>
      </c>
      <c r="C468" s="66" t="str">
        <f t="shared" si="15"/>
        <v>Plate E</v>
      </c>
      <c r="D468" s="67" t="s">
        <v>135</v>
      </c>
      <c r="E468" s="67"/>
      <c r="F468" s="73"/>
      <c r="G468" s="156"/>
      <c r="H468" s="269"/>
      <c r="I468" s="270"/>
      <c r="J468" s="271"/>
    </row>
    <row r="469" spans="2:10" ht="15">
      <c r="B469" s="55">
        <f t="shared" si="14"/>
        <v>0</v>
      </c>
      <c r="C469" s="66" t="str">
        <f t="shared" si="15"/>
        <v>Plate E</v>
      </c>
      <c r="D469" s="67" t="s">
        <v>136</v>
      </c>
      <c r="E469" s="67"/>
      <c r="F469" s="73"/>
      <c r="G469" s="156"/>
      <c r="H469" s="269"/>
      <c r="I469" s="270"/>
      <c r="J469" s="271"/>
    </row>
    <row r="470" spans="2:10" ht="15">
      <c r="B470" s="55">
        <f t="shared" si="14"/>
        <v>0</v>
      </c>
      <c r="C470" s="66" t="str">
        <f t="shared" si="15"/>
        <v>Plate E</v>
      </c>
      <c r="D470" s="67" t="s">
        <v>137</v>
      </c>
      <c r="E470" s="67"/>
      <c r="F470" s="73"/>
      <c r="G470" s="156"/>
      <c r="H470" s="269"/>
      <c r="I470" s="270"/>
      <c r="J470" s="271"/>
    </row>
    <row r="471" spans="2:10" ht="15">
      <c r="B471" s="55">
        <f t="shared" si="14"/>
        <v>0</v>
      </c>
      <c r="C471" s="66" t="str">
        <f t="shared" si="15"/>
        <v>Plate E</v>
      </c>
      <c r="D471" s="67" t="s">
        <v>138</v>
      </c>
      <c r="E471" s="67"/>
      <c r="F471" s="73"/>
      <c r="G471" s="156"/>
      <c r="H471" s="269"/>
      <c r="I471" s="270"/>
      <c r="J471" s="271"/>
    </row>
    <row r="472" spans="2:10" ht="15">
      <c r="B472" s="55">
        <f t="shared" si="14"/>
        <v>0</v>
      </c>
      <c r="C472" s="66" t="str">
        <f t="shared" si="15"/>
        <v>Plate E</v>
      </c>
      <c r="D472" s="67" t="s">
        <v>139</v>
      </c>
      <c r="E472" s="67"/>
      <c r="F472" s="73"/>
      <c r="G472" s="156"/>
      <c r="H472" s="269"/>
      <c r="I472" s="270"/>
      <c r="J472" s="271"/>
    </row>
    <row r="473" spans="2:10" ht="15">
      <c r="B473" s="55">
        <f t="shared" si="14"/>
        <v>0</v>
      </c>
      <c r="C473" s="66" t="str">
        <f t="shared" si="15"/>
        <v>Plate E</v>
      </c>
      <c r="D473" s="67" t="s">
        <v>140</v>
      </c>
      <c r="E473" s="67"/>
      <c r="F473" s="73"/>
      <c r="G473" s="156"/>
      <c r="H473" s="269"/>
      <c r="I473" s="270"/>
      <c r="J473" s="271"/>
    </row>
    <row r="474" spans="2:10" ht="15">
      <c r="B474" s="55">
        <f t="shared" si="14"/>
        <v>0</v>
      </c>
      <c r="C474" s="66" t="str">
        <f t="shared" si="15"/>
        <v>Plate E</v>
      </c>
      <c r="D474" s="67" t="s">
        <v>141</v>
      </c>
      <c r="E474" s="67"/>
      <c r="F474" s="73"/>
      <c r="G474" s="156"/>
      <c r="H474" s="269"/>
      <c r="I474" s="270"/>
      <c r="J474" s="271"/>
    </row>
    <row r="475" spans="2:10" ht="15">
      <c r="B475" s="55">
        <f t="shared" si="14"/>
        <v>0</v>
      </c>
      <c r="C475" s="66" t="str">
        <f t="shared" si="15"/>
        <v>Plate E</v>
      </c>
      <c r="D475" s="67" t="s">
        <v>142</v>
      </c>
      <c r="E475" s="67"/>
      <c r="F475" s="73"/>
      <c r="G475" s="156"/>
      <c r="H475" s="269"/>
      <c r="I475" s="270"/>
      <c r="J475" s="271"/>
    </row>
    <row r="476" spans="2:10" ht="15">
      <c r="B476" s="55">
        <f t="shared" si="14"/>
        <v>0</v>
      </c>
      <c r="C476" s="66" t="str">
        <f t="shared" si="15"/>
        <v>Plate E</v>
      </c>
      <c r="D476" s="67" t="s">
        <v>143</v>
      </c>
      <c r="E476" s="67"/>
      <c r="F476" s="73"/>
      <c r="G476" s="156"/>
      <c r="H476" s="269"/>
      <c r="I476" s="270"/>
      <c r="J476" s="271"/>
    </row>
    <row r="477" spans="2:10" ht="16.5">
      <c r="B477" s="55">
        <f t="shared" si="14"/>
        <v>0</v>
      </c>
      <c r="C477" s="66" t="str">
        <f t="shared" si="15"/>
        <v>Plate E</v>
      </c>
      <c r="D477" s="67" t="s">
        <v>144</v>
      </c>
      <c r="E477" s="67"/>
      <c r="F477" s="73"/>
      <c r="G477" s="156"/>
      <c r="H477" s="277"/>
      <c r="I477" s="272"/>
      <c r="J477" s="273"/>
    </row>
    <row r="478" spans="2:10" ht="16.5">
      <c r="B478" s="55">
        <f aca="true" t="shared" si="16" ref="B478:B541">IF(E478&lt;&gt;"",B477+1,0)</f>
        <v>0</v>
      </c>
      <c r="C478" s="66" t="str">
        <f aca="true" t="shared" si="17" ref="C478:C507">C477</f>
        <v>Plate E</v>
      </c>
      <c r="D478" s="67" t="s">
        <v>145</v>
      </c>
      <c r="E478" s="67"/>
      <c r="F478" s="73"/>
      <c r="G478" s="156"/>
      <c r="H478" s="269"/>
      <c r="I478" s="272"/>
      <c r="J478" s="273"/>
    </row>
    <row r="479" spans="2:10" ht="15">
      <c r="B479" s="55">
        <f t="shared" si="16"/>
        <v>0</v>
      </c>
      <c r="C479" s="66" t="str">
        <f t="shared" si="17"/>
        <v>Plate E</v>
      </c>
      <c r="D479" s="67" t="s">
        <v>146</v>
      </c>
      <c r="E479" s="67"/>
      <c r="F479" s="73"/>
      <c r="G479" s="156"/>
      <c r="H479" s="269"/>
      <c r="I479" s="270"/>
      <c r="J479" s="271"/>
    </row>
    <row r="480" spans="2:10" ht="15">
      <c r="B480" s="55">
        <f t="shared" si="16"/>
        <v>0</v>
      </c>
      <c r="C480" s="66" t="str">
        <f t="shared" si="17"/>
        <v>Plate E</v>
      </c>
      <c r="D480" s="67" t="s">
        <v>147</v>
      </c>
      <c r="E480" s="67"/>
      <c r="F480" s="73"/>
      <c r="G480" s="156"/>
      <c r="H480" s="269"/>
      <c r="I480" s="270"/>
      <c r="J480" s="271"/>
    </row>
    <row r="481" spans="2:10" ht="15">
      <c r="B481" s="55">
        <f t="shared" si="16"/>
        <v>0</v>
      </c>
      <c r="C481" s="66" t="str">
        <f t="shared" si="17"/>
        <v>Plate E</v>
      </c>
      <c r="D481" s="67" t="s">
        <v>148</v>
      </c>
      <c r="E481" s="67"/>
      <c r="F481" s="73"/>
      <c r="G481" s="156"/>
      <c r="H481" s="269"/>
      <c r="I481" s="270"/>
      <c r="J481" s="271"/>
    </row>
    <row r="482" spans="2:10" ht="15">
      <c r="B482" s="55">
        <f t="shared" si="16"/>
        <v>0</v>
      </c>
      <c r="C482" s="66" t="str">
        <f t="shared" si="17"/>
        <v>Plate E</v>
      </c>
      <c r="D482" s="67" t="s">
        <v>149</v>
      </c>
      <c r="E482" s="67"/>
      <c r="F482" s="73"/>
      <c r="G482" s="156"/>
      <c r="H482" s="269"/>
      <c r="I482" s="270"/>
      <c r="J482" s="271"/>
    </row>
    <row r="483" spans="2:10" ht="15">
      <c r="B483" s="55">
        <f t="shared" si="16"/>
        <v>0</v>
      </c>
      <c r="C483" s="66" t="str">
        <f t="shared" si="17"/>
        <v>Plate E</v>
      </c>
      <c r="D483" s="67" t="s">
        <v>150</v>
      </c>
      <c r="E483" s="67"/>
      <c r="F483" s="73"/>
      <c r="G483" s="156"/>
      <c r="H483" s="269"/>
      <c r="I483" s="270"/>
      <c r="J483" s="271"/>
    </row>
    <row r="484" spans="2:10" ht="15">
      <c r="B484" s="55">
        <f t="shared" si="16"/>
        <v>0</v>
      </c>
      <c r="C484" s="66" t="str">
        <f t="shared" si="17"/>
        <v>Plate E</v>
      </c>
      <c r="D484" s="67" t="s">
        <v>151</v>
      </c>
      <c r="E484" s="67"/>
      <c r="F484" s="73"/>
      <c r="G484" s="156"/>
      <c r="H484" s="269"/>
      <c r="I484" s="270"/>
      <c r="J484" s="271"/>
    </row>
    <row r="485" spans="2:10" ht="15">
      <c r="B485" s="55">
        <f t="shared" si="16"/>
        <v>0</v>
      </c>
      <c r="C485" s="66" t="str">
        <f t="shared" si="17"/>
        <v>Plate E</v>
      </c>
      <c r="D485" s="67" t="s">
        <v>152</v>
      </c>
      <c r="E485" s="67"/>
      <c r="F485" s="73"/>
      <c r="G485" s="156"/>
      <c r="H485" s="269"/>
      <c r="I485" s="270"/>
      <c r="J485" s="271"/>
    </row>
    <row r="486" spans="2:10" ht="15">
      <c r="B486" s="55">
        <f t="shared" si="16"/>
        <v>0</v>
      </c>
      <c r="C486" s="66" t="str">
        <f t="shared" si="17"/>
        <v>Plate E</v>
      </c>
      <c r="D486" s="67" t="s">
        <v>153</v>
      </c>
      <c r="E486" s="67"/>
      <c r="F486" s="73"/>
      <c r="G486" s="156"/>
      <c r="H486" s="269"/>
      <c r="I486" s="270"/>
      <c r="J486" s="271"/>
    </row>
    <row r="487" spans="2:10" ht="15">
      <c r="B487" s="55">
        <f t="shared" si="16"/>
        <v>0</v>
      </c>
      <c r="C487" s="66" t="str">
        <f t="shared" si="17"/>
        <v>Plate E</v>
      </c>
      <c r="D487" s="67" t="s">
        <v>154</v>
      </c>
      <c r="E487" s="67"/>
      <c r="F487" s="73"/>
      <c r="G487" s="156"/>
      <c r="H487" s="269"/>
      <c r="I487" s="270"/>
      <c r="J487" s="271"/>
    </row>
    <row r="488" spans="2:10" ht="15">
      <c r="B488" s="55">
        <f t="shared" si="16"/>
        <v>0</v>
      </c>
      <c r="C488" s="66" t="str">
        <f t="shared" si="17"/>
        <v>Plate E</v>
      </c>
      <c r="D488" s="67" t="s">
        <v>155</v>
      </c>
      <c r="E488" s="67"/>
      <c r="F488" s="73"/>
      <c r="G488" s="156"/>
      <c r="H488" s="269"/>
      <c r="I488" s="270"/>
      <c r="J488" s="271"/>
    </row>
    <row r="489" spans="2:10" ht="15">
      <c r="B489" s="55">
        <f t="shared" si="16"/>
        <v>0</v>
      </c>
      <c r="C489" s="66" t="str">
        <f t="shared" si="17"/>
        <v>Plate E</v>
      </c>
      <c r="D489" s="67" t="s">
        <v>156</v>
      </c>
      <c r="E489" s="67"/>
      <c r="F489" s="73"/>
      <c r="G489" s="156"/>
      <c r="H489" s="269"/>
      <c r="I489" s="270"/>
      <c r="J489" s="271"/>
    </row>
    <row r="490" spans="2:10" ht="16.5">
      <c r="B490" s="55">
        <f t="shared" si="16"/>
        <v>0</v>
      </c>
      <c r="C490" s="66" t="str">
        <f t="shared" si="17"/>
        <v>Plate E</v>
      </c>
      <c r="D490" s="67" t="s">
        <v>157</v>
      </c>
      <c r="E490" s="67"/>
      <c r="F490" s="73"/>
      <c r="G490" s="156"/>
      <c r="H490" s="277"/>
      <c r="I490" s="272"/>
      <c r="J490" s="273"/>
    </row>
    <row r="491" spans="2:10" ht="16.5">
      <c r="B491" s="55">
        <f t="shared" si="16"/>
        <v>0</v>
      </c>
      <c r="C491" s="66" t="str">
        <f t="shared" si="17"/>
        <v>Plate E</v>
      </c>
      <c r="D491" s="67" t="s">
        <v>158</v>
      </c>
      <c r="E491" s="67"/>
      <c r="F491" s="73"/>
      <c r="G491" s="156"/>
      <c r="H491" s="269"/>
      <c r="I491" s="272"/>
      <c r="J491" s="273"/>
    </row>
    <row r="492" spans="2:10" ht="15">
      <c r="B492" s="55">
        <f t="shared" si="16"/>
        <v>0</v>
      </c>
      <c r="C492" s="66" t="str">
        <f t="shared" si="17"/>
        <v>Plate E</v>
      </c>
      <c r="D492" s="67" t="s">
        <v>159</v>
      </c>
      <c r="E492" s="67"/>
      <c r="F492" s="73"/>
      <c r="G492" s="156"/>
      <c r="H492" s="269"/>
      <c r="I492" s="270"/>
      <c r="J492" s="271"/>
    </row>
    <row r="493" spans="2:10" ht="15">
      <c r="B493" s="55">
        <f t="shared" si="16"/>
        <v>0</v>
      </c>
      <c r="C493" s="66" t="str">
        <f t="shared" si="17"/>
        <v>Plate E</v>
      </c>
      <c r="D493" s="67" t="s">
        <v>160</v>
      </c>
      <c r="E493" s="67"/>
      <c r="F493" s="73"/>
      <c r="G493" s="156"/>
      <c r="H493" s="269"/>
      <c r="I493" s="270"/>
      <c r="J493" s="271"/>
    </row>
    <row r="494" spans="2:10" ht="16.5">
      <c r="B494" s="55">
        <f t="shared" si="16"/>
        <v>0</v>
      </c>
      <c r="C494" s="66" t="str">
        <f t="shared" si="17"/>
        <v>Plate E</v>
      </c>
      <c r="D494" s="67" t="s">
        <v>161</v>
      </c>
      <c r="E494" s="67"/>
      <c r="F494" s="73"/>
      <c r="G494" s="156"/>
      <c r="H494" s="277"/>
      <c r="I494" s="272"/>
      <c r="J494" s="273"/>
    </row>
    <row r="495" spans="2:10" ht="16.5">
      <c r="B495" s="55">
        <f t="shared" si="16"/>
        <v>0</v>
      </c>
      <c r="C495" s="66" t="str">
        <f t="shared" si="17"/>
        <v>Plate E</v>
      </c>
      <c r="D495" s="67" t="s">
        <v>162</v>
      </c>
      <c r="E495" s="67"/>
      <c r="F495" s="73"/>
      <c r="G495" s="156"/>
      <c r="H495" s="277"/>
      <c r="I495" s="272"/>
      <c r="J495" s="273"/>
    </row>
    <row r="496" spans="2:10" ht="16.5">
      <c r="B496" s="55">
        <f t="shared" si="16"/>
        <v>0</v>
      </c>
      <c r="C496" s="66" t="str">
        <f t="shared" si="17"/>
        <v>Plate E</v>
      </c>
      <c r="D496" s="67" t="s">
        <v>163</v>
      </c>
      <c r="E496" s="67"/>
      <c r="F496" s="73"/>
      <c r="G496" s="156"/>
      <c r="H496" s="269"/>
      <c r="I496" s="272"/>
      <c r="J496" s="273"/>
    </row>
    <row r="497" spans="2:10" ht="15">
      <c r="B497" s="55">
        <f t="shared" si="16"/>
        <v>0</v>
      </c>
      <c r="C497" s="66" t="str">
        <f t="shared" si="17"/>
        <v>Plate E</v>
      </c>
      <c r="D497" s="67" t="s">
        <v>164</v>
      </c>
      <c r="E497" s="67"/>
      <c r="F497" s="73"/>
      <c r="G497" s="156"/>
      <c r="H497" s="269"/>
      <c r="I497" s="270"/>
      <c r="J497" s="271"/>
    </row>
    <row r="498" spans="2:10" ht="15">
      <c r="B498" s="55">
        <f t="shared" si="16"/>
        <v>0</v>
      </c>
      <c r="C498" s="66" t="str">
        <f t="shared" si="17"/>
        <v>Plate E</v>
      </c>
      <c r="D498" s="67" t="s">
        <v>165</v>
      </c>
      <c r="E498" s="67"/>
      <c r="F498" s="73"/>
      <c r="G498" s="156"/>
      <c r="H498" s="269"/>
      <c r="I498" s="270"/>
      <c r="J498" s="271"/>
    </row>
    <row r="499" spans="2:10" ht="15">
      <c r="B499" s="55">
        <f t="shared" si="16"/>
        <v>0</v>
      </c>
      <c r="C499" s="66" t="str">
        <f t="shared" si="17"/>
        <v>Plate E</v>
      </c>
      <c r="D499" s="67" t="s">
        <v>166</v>
      </c>
      <c r="E499" s="67"/>
      <c r="F499" s="73"/>
      <c r="G499" s="156"/>
      <c r="H499" s="269"/>
      <c r="I499" s="270"/>
      <c r="J499" s="271"/>
    </row>
    <row r="500" spans="2:10" ht="15">
      <c r="B500" s="55">
        <f t="shared" si="16"/>
        <v>0</v>
      </c>
      <c r="C500" s="66" t="str">
        <f t="shared" si="17"/>
        <v>Plate E</v>
      </c>
      <c r="D500" s="67" t="s">
        <v>167</v>
      </c>
      <c r="E500" s="67"/>
      <c r="F500" s="73"/>
      <c r="G500" s="156"/>
      <c r="H500" s="269"/>
      <c r="I500" s="270"/>
      <c r="J500" s="271"/>
    </row>
    <row r="501" spans="2:10" ht="15">
      <c r="B501" s="55">
        <f t="shared" si="16"/>
        <v>0</v>
      </c>
      <c r="C501" s="66" t="str">
        <f t="shared" si="17"/>
        <v>Plate E</v>
      </c>
      <c r="D501" s="67" t="s">
        <v>168</v>
      </c>
      <c r="E501" s="67"/>
      <c r="F501" s="73"/>
      <c r="G501" s="156"/>
      <c r="H501" s="269"/>
      <c r="I501" s="270"/>
      <c r="J501" s="271"/>
    </row>
    <row r="502" spans="2:10" ht="15">
      <c r="B502" s="55">
        <f t="shared" si="16"/>
        <v>0</v>
      </c>
      <c r="C502" s="66" t="str">
        <f t="shared" si="17"/>
        <v>Plate E</v>
      </c>
      <c r="D502" s="67" t="s">
        <v>169</v>
      </c>
      <c r="E502" s="67"/>
      <c r="F502" s="73"/>
      <c r="G502" s="156"/>
      <c r="H502" s="269"/>
      <c r="I502" s="270"/>
      <c r="J502" s="271"/>
    </row>
    <row r="503" spans="2:10" ht="15">
      <c r="B503" s="55">
        <f t="shared" si="16"/>
        <v>0</v>
      </c>
      <c r="C503" s="66" t="str">
        <f t="shared" si="17"/>
        <v>Plate E</v>
      </c>
      <c r="D503" s="67" t="s">
        <v>170</v>
      </c>
      <c r="E503" s="67"/>
      <c r="F503" s="73"/>
      <c r="G503" s="156"/>
      <c r="H503" s="269"/>
      <c r="I503" s="270"/>
      <c r="J503" s="271"/>
    </row>
    <row r="504" spans="2:10" ht="15">
      <c r="B504" s="55">
        <f t="shared" si="16"/>
        <v>0</v>
      </c>
      <c r="C504" s="66" t="str">
        <f t="shared" si="17"/>
        <v>Plate E</v>
      </c>
      <c r="D504" s="67" t="s">
        <v>171</v>
      </c>
      <c r="E504" s="67"/>
      <c r="F504" s="73"/>
      <c r="G504" s="156"/>
      <c r="H504" s="269"/>
      <c r="I504" s="270"/>
      <c r="J504" s="271"/>
    </row>
    <row r="505" spans="2:10" ht="15">
      <c r="B505" s="55">
        <f t="shared" si="16"/>
        <v>0</v>
      </c>
      <c r="C505" s="66" t="str">
        <f t="shared" si="17"/>
        <v>Plate E</v>
      </c>
      <c r="D505" s="67" t="s">
        <v>172</v>
      </c>
      <c r="E505" s="67"/>
      <c r="F505" s="73"/>
      <c r="G505" s="156"/>
      <c r="H505" s="269"/>
      <c r="I505" s="270"/>
      <c r="J505" s="271"/>
    </row>
    <row r="506" spans="2:10" ht="15">
      <c r="B506" s="55">
        <f t="shared" si="16"/>
        <v>0</v>
      </c>
      <c r="C506" s="66" t="str">
        <f t="shared" si="17"/>
        <v>Plate E</v>
      </c>
      <c r="D506" s="67" t="s">
        <v>173</v>
      </c>
      <c r="E506" s="67"/>
      <c r="F506" s="73"/>
      <c r="G506" s="156"/>
      <c r="H506" s="269"/>
      <c r="I506" s="270"/>
      <c r="J506" s="271"/>
    </row>
    <row r="507" spans="2:10" ht="15.75" thickBot="1">
      <c r="B507" s="55">
        <f t="shared" si="16"/>
        <v>0</v>
      </c>
      <c r="C507" s="69" t="str">
        <f t="shared" si="17"/>
        <v>Plate E</v>
      </c>
      <c r="D507" s="70" t="s">
        <v>174</v>
      </c>
      <c r="E507" s="70"/>
      <c r="F507" s="74"/>
      <c r="G507" s="157"/>
      <c r="H507" s="278"/>
      <c r="I507" s="279"/>
      <c r="J507" s="280"/>
    </row>
    <row r="508" spans="2:10" ht="18" thickTop="1">
      <c r="B508" s="55">
        <f t="shared" si="16"/>
        <v>0</v>
      </c>
      <c r="C508" s="63" t="s">
        <v>179</v>
      </c>
      <c r="D508" s="64" t="s">
        <v>79</v>
      </c>
      <c r="E508" s="64"/>
      <c r="F508" s="72"/>
      <c r="G508" s="155"/>
      <c r="H508" s="274"/>
      <c r="I508" s="275"/>
      <c r="J508" s="276"/>
    </row>
    <row r="509" spans="2:10" ht="16.5">
      <c r="B509" s="55">
        <f t="shared" si="16"/>
        <v>0</v>
      </c>
      <c r="C509" s="66" t="str">
        <f>C508</f>
        <v>Plate F</v>
      </c>
      <c r="D509" s="67" t="s">
        <v>80</v>
      </c>
      <c r="E509" s="67"/>
      <c r="F509" s="73"/>
      <c r="G509" s="156"/>
      <c r="H509" s="269"/>
      <c r="I509" s="272"/>
      <c r="J509" s="273"/>
    </row>
    <row r="510" spans="2:10" ht="15">
      <c r="B510" s="55">
        <f t="shared" si="16"/>
        <v>0</v>
      </c>
      <c r="C510" s="66" t="str">
        <f aca="true" t="shared" si="18" ref="C510:C573">C509</f>
        <v>Plate F</v>
      </c>
      <c r="D510" s="67" t="s">
        <v>81</v>
      </c>
      <c r="E510" s="67"/>
      <c r="F510" s="73"/>
      <c r="G510" s="156"/>
      <c r="H510" s="269"/>
      <c r="I510" s="270"/>
      <c r="J510" s="271"/>
    </row>
    <row r="511" spans="2:10" ht="15">
      <c r="B511" s="55">
        <f t="shared" si="16"/>
        <v>0</v>
      </c>
      <c r="C511" s="66" t="str">
        <f t="shared" si="18"/>
        <v>Plate F</v>
      </c>
      <c r="D511" s="67" t="s">
        <v>82</v>
      </c>
      <c r="E511" s="67"/>
      <c r="F511" s="73"/>
      <c r="G511" s="156"/>
      <c r="H511" s="269"/>
      <c r="I511" s="270"/>
      <c r="J511" s="271"/>
    </row>
    <row r="512" spans="2:10" ht="15">
      <c r="B512" s="55">
        <f t="shared" si="16"/>
        <v>0</v>
      </c>
      <c r="C512" s="66" t="str">
        <f t="shared" si="18"/>
        <v>Plate F</v>
      </c>
      <c r="D512" s="67" t="s">
        <v>83</v>
      </c>
      <c r="E512" s="67"/>
      <c r="F512" s="73"/>
      <c r="G512" s="156"/>
      <c r="H512" s="269"/>
      <c r="I512" s="270"/>
      <c r="J512" s="271"/>
    </row>
    <row r="513" spans="2:10" ht="15">
      <c r="B513" s="55">
        <f t="shared" si="16"/>
        <v>0</v>
      </c>
      <c r="C513" s="66" t="str">
        <f t="shared" si="18"/>
        <v>Plate F</v>
      </c>
      <c r="D513" s="67" t="s">
        <v>84</v>
      </c>
      <c r="E513" s="67"/>
      <c r="F513" s="73"/>
      <c r="G513" s="156"/>
      <c r="H513" s="269"/>
      <c r="I513" s="270"/>
      <c r="J513" s="271"/>
    </row>
    <row r="514" spans="2:10" ht="15">
      <c r="B514" s="55">
        <f t="shared" si="16"/>
        <v>0</v>
      </c>
      <c r="C514" s="66" t="str">
        <f t="shared" si="18"/>
        <v>Plate F</v>
      </c>
      <c r="D514" s="67" t="s">
        <v>85</v>
      </c>
      <c r="E514" s="67"/>
      <c r="F514" s="73"/>
      <c r="G514" s="156"/>
      <c r="H514" s="269"/>
      <c r="I514" s="270"/>
      <c r="J514" s="271"/>
    </row>
    <row r="515" spans="2:10" ht="15">
      <c r="B515" s="55">
        <f t="shared" si="16"/>
        <v>0</v>
      </c>
      <c r="C515" s="66" t="str">
        <f t="shared" si="18"/>
        <v>Plate F</v>
      </c>
      <c r="D515" s="67" t="s">
        <v>86</v>
      </c>
      <c r="E515" s="67"/>
      <c r="F515" s="73"/>
      <c r="G515" s="156"/>
      <c r="H515" s="269"/>
      <c r="I515" s="270"/>
      <c r="J515" s="271"/>
    </row>
    <row r="516" spans="2:10" ht="15">
      <c r="B516" s="55">
        <f t="shared" si="16"/>
        <v>0</v>
      </c>
      <c r="C516" s="66" t="str">
        <f t="shared" si="18"/>
        <v>Plate F</v>
      </c>
      <c r="D516" s="67" t="s">
        <v>87</v>
      </c>
      <c r="E516" s="67"/>
      <c r="F516" s="73"/>
      <c r="G516" s="156"/>
      <c r="H516" s="269"/>
      <c r="I516" s="270"/>
      <c r="J516" s="271"/>
    </row>
    <row r="517" spans="2:10" ht="15">
      <c r="B517" s="55">
        <f t="shared" si="16"/>
        <v>0</v>
      </c>
      <c r="C517" s="66" t="str">
        <f t="shared" si="18"/>
        <v>Plate F</v>
      </c>
      <c r="D517" s="67" t="s">
        <v>88</v>
      </c>
      <c r="E517" s="67"/>
      <c r="F517" s="73"/>
      <c r="G517" s="156"/>
      <c r="H517" s="269"/>
      <c r="I517" s="270"/>
      <c r="J517" s="271"/>
    </row>
    <row r="518" spans="2:10" ht="15">
      <c r="B518" s="55">
        <f t="shared" si="16"/>
        <v>0</v>
      </c>
      <c r="C518" s="66" t="str">
        <f t="shared" si="18"/>
        <v>Plate F</v>
      </c>
      <c r="D518" s="67" t="s">
        <v>89</v>
      </c>
      <c r="E518" s="67"/>
      <c r="F518" s="73"/>
      <c r="G518" s="156"/>
      <c r="H518" s="269"/>
      <c r="I518" s="270"/>
      <c r="J518" s="271"/>
    </row>
    <row r="519" spans="2:10" ht="15">
      <c r="B519" s="55">
        <f t="shared" si="16"/>
        <v>0</v>
      </c>
      <c r="C519" s="66" t="str">
        <f t="shared" si="18"/>
        <v>Plate F</v>
      </c>
      <c r="D519" s="67" t="s">
        <v>90</v>
      </c>
      <c r="E519" s="67"/>
      <c r="F519" s="73"/>
      <c r="G519" s="156"/>
      <c r="H519" s="269"/>
      <c r="I519" s="270"/>
      <c r="J519" s="271"/>
    </row>
    <row r="520" spans="2:10" ht="15">
      <c r="B520" s="55">
        <f t="shared" si="16"/>
        <v>0</v>
      </c>
      <c r="C520" s="66" t="str">
        <f t="shared" si="18"/>
        <v>Plate F</v>
      </c>
      <c r="D520" s="67" t="s">
        <v>91</v>
      </c>
      <c r="E520" s="67"/>
      <c r="F520" s="73"/>
      <c r="G520" s="156"/>
      <c r="H520" s="269"/>
      <c r="I520" s="270"/>
      <c r="J520" s="271"/>
    </row>
    <row r="521" spans="2:10" ht="16.5">
      <c r="B521" s="55">
        <f t="shared" si="16"/>
        <v>0</v>
      </c>
      <c r="C521" s="66" t="str">
        <f t="shared" si="18"/>
        <v>Plate F</v>
      </c>
      <c r="D521" s="67" t="s">
        <v>92</v>
      </c>
      <c r="E521" s="67"/>
      <c r="F521" s="73"/>
      <c r="G521" s="156"/>
      <c r="H521" s="277"/>
      <c r="I521" s="272"/>
      <c r="J521" s="273"/>
    </row>
    <row r="522" spans="2:10" ht="16.5">
      <c r="B522" s="55">
        <f t="shared" si="16"/>
        <v>0</v>
      </c>
      <c r="C522" s="66" t="str">
        <f t="shared" si="18"/>
        <v>Plate F</v>
      </c>
      <c r="D522" s="67" t="s">
        <v>93</v>
      </c>
      <c r="E522" s="67"/>
      <c r="F522" s="73"/>
      <c r="G522" s="156"/>
      <c r="H522" s="269"/>
      <c r="I522" s="272"/>
      <c r="J522" s="273"/>
    </row>
    <row r="523" spans="2:10" ht="15">
      <c r="B523" s="55">
        <f t="shared" si="16"/>
        <v>0</v>
      </c>
      <c r="C523" s="66" t="str">
        <f t="shared" si="18"/>
        <v>Plate F</v>
      </c>
      <c r="D523" s="67" t="s">
        <v>94</v>
      </c>
      <c r="E523" s="67"/>
      <c r="F523" s="73"/>
      <c r="G523" s="156"/>
      <c r="H523" s="269"/>
      <c r="I523" s="270"/>
      <c r="J523" s="271"/>
    </row>
    <row r="524" spans="2:10" ht="15">
      <c r="B524" s="55">
        <f t="shared" si="16"/>
        <v>0</v>
      </c>
      <c r="C524" s="66" t="str">
        <f t="shared" si="18"/>
        <v>Plate F</v>
      </c>
      <c r="D524" s="67" t="s">
        <v>95</v>
      </c>
      <c r="E524" s="67"/>
      <c r="F524" s="73"/>
      <c r="G524" s="156"/>
      <c r="H524" s="269"/>
      <c r="I524" s="270"/>
      <c r="J524" s="271"/>
    </row>
    <row r="525" spans="2:10" ht="15">
      <c r="B525" s="55">
        <f t="shared" si="16"/>
        <v>0</v>
      </c>
      <c r="C525" s="66" t="str">
        <f t="shared" si="18"/>
        <v>Plate F</v>
      </c>
      <c r="D525" s="67" t="s">
        <v>96</v>
      </c>
      <c r="E525" s="67"/>
      <c r="F525" s="73"/>
      <c r="G525" s="156"/>
      <c r="H525" s="269"/>
      <c r="I525" s="270"/>
      <c r="J525" s="271"/>
    </row>
    <row r="526" spans="2:10" ht="15">
      <c r="B526" s="55">
        <f t="shared" si="16"/>
        <v>0</v>
      </c>
      <c r="C526" s="66" t="str">
        <f t="shared" si="18"/>
        <v>Plate F</v>
      </c>
      <c r="D526" s="67" t="s">
        <v>97</v>
      </c>
      <c r="E526" s="67"/>
      <c r="F526" s="73"/>
      <c r="G526" s="156"/>
      <c r="H526" s="269"/>
      <c r="I526" s="270"/>
      <c r="J526" s="271"/>
    </row>
    <row r="527" spans="2:10" ht="15">
      <c r="B527" s="55">
        <f t="shared" si="16"/>
        <v>0</v>
      </c>
      <c r="C527" s="66" t="str">
        <f t="shared" si="18"/>
        <v>Plate F</v>
      </c>
      <c r="D527" s="67" t="s">
        <v>98</v>
      </c>
      <c r="E527" s="67"/>
      <c r="F527" s="73"/>
      <c r="G527" s="156"/>
      <c r="H527" s="269"/>
      <c r="I527" s="270"/>
      <c r="J527" s="271"/>
    </row>
    <row r="528" spans="2:10" ht="15">
      <c r="B528" s="55">
        <f t="shared" si="16"/>
        <v>0</v>
      </c>
      <c r="C528" s="66" t="str">
        <f t="shared" si="18"/>
        <v>Plate F</v>
      </c>
      <c r="D528" s="67" t="s">
        <v>99</v>
      </c>
      <c r="E528" s="67"/>
      <c r="F528" s="73"/>
      <c r="G528" s="156"/>
      <c r="H528" s="269"/>
      <c r="I528" s="270"/>
      <c r="J528" s="271"/>
    </row>
    <row r="529" spans="2:10" ht="15">
      <c r="B529" s="55">
        <f t="shared" si="16"/>
        <v>0</v>
      </c>
      <c r="C529" s="66" t="str">
        <f t="shared" si="18"/>
        <v>Plate F</v>
      </c>
      <c r="D529" s="67" t="s">
        <v>100</v>
      </c>
      <c r="E529" s="67"/>
      <c r="F529" s="73"/>
      <c r="G529" s="156"/>
      <c r="H529" s="269"/>
      <c r="I529" s="270"/>
      <c r="J529" s="271"/>
    </row>
    <row r="530" spans="2:10" ht="15">
      <c r="B530" s="55">
        <f t="shared" si="16"/>
        <v>0</v>
      </c>
      <c r="C530" s="66" t="str">
        <f t="shared" si="18"/>
        <v>Plate F</v>
      </c>
      <c r="D530" s="67" t="s">
        <v>101</v>
      </c>
      <c r="E530" s="67"/>
      <c r="F530" s="73"/>
      <c r="G530" s="156"/>
      <c r="H530" s="269"/>
      <c r="I530" s="270"/>
      <c r="J530" s="271"/>
    </row>
    <row r="531" spans="2:10" ht="15">
      <c r="B531" s="55">
        <f t="shared" si="16"/>
        <v>0</v>
      </c>
      <c r="C531" s="66" t="str">
        <f t="shared" si="18"/>
        <v>Plate F</v>
      </c>
      <c r="D531" s="67" t="s">
        <v>102</v>
      </c>
      <c r="E531" s="67"/>
      <c r="F531" s="73"/>
      <c r="G531" s="156"/>
      <c r="H531" s="269"/>
      <c r="I531" s="270"/>
      <c r="J531" s="271"/>
    </row>
    <row r="532" spans="2:10" ht="15">
      <c r="B532" s="55">
        <f t="shared" si="16"/>
        <v>0</v>
      </c>
      <c r="C532" s="66" t="str">
        <f t="shared" si="18"/>
        <v>Plate F</v>
      </c>
      <c r="D532" s="67" t="s">
        <v>103</v>
      </c>
      <c r="E532" s="67"/>
      <c r="F532" s="73"/>
      <c r="G532" s="156"/>
      <c r="H532" s="269"/>
      <c r="I532" s="270"/>
      <c r="J532" s="271"/>
    </row>
    <row r="533" spans="2:10" ht="15">
      <c r="B533" s="55">
        <f t="shared" si="16"/>
        <v>0</v>
      </c>
      <c r="C533" s="66" t="str">
        <f t="shared" si="18"/>
        <v>Plate F</v>
      </c>
      <c r="D533" s="67" t="s">
        <v>104</v>
      </c>
      <c r="E533" s="67"/>
      <c r="F533" s="73"/>
      <c r="G533" s="156"/>
      <c r="H533" s="269"/>
      <c r="I533" s="270"/>
      <c r="J533" s="271"/>
    </row>
    <row r="534" spans="2:10" ht="16.5">
      <c r="B534" s="55">
        <f t="shared" si="16"/>
        <v>0</v>
      </c>
      <c r="C534" s="66" t="str">
        <f t="shared" si="18"/>
        <v>Plate F</v>
      </c>
      <c r="D534" s="67" t="s">
        <v>105</v>
      </c>
      <c r="E534" s="67"/>
      <c r="F534" s="73"/>
      <c r="G534" s="156"/>
      <c r="H534" s="277"/>
      <c r="I534" s="272"/>
      <c r="J534" s="273"/>
    </row>
    <row r="535" spans="2:10" ht="16.5">
      <c r="B535" s="55">
        <f t="shared" si="16"/>
        <v>0</v>
      </c>
      <c r="C535" s="66" t="str">
        <f t="shared" si="18"/>
        <v>Plate F</v>
      </c>
      <c r="D535" s="67" t="s">
        <v>106</v>
      </c>
      <c r="E535" s="67"/>
      <c r="F535" s="73"/>
      <c r="G535" s="156"/>
      <c r="H535" s="269"/>
      <c r="I535" s="272"/>
      <c r="J535" s="273"/>
    </row>
    <row r="536" spans="2:10" ht="15">
      <c r="B536" s="55">
        <f t="shared" si="16"/>
        <v>0</v>
      </c>
      <c r="C536" s="66" t="str">
        <f t="shared" si="18"/>
        <v>Plate F</v>
      </c>
      <c r="D536" s="67" t="s">
        <v>107</v>
      </c>
      <c r="E536" s="67"/>
      <c r="F536" s="73"/>
      <c r="G536" s="156"/>
      <c r="H536" s="269"/>
      <c r="I536" s="270"/>
      <c r="J536" s="271"/>
    </row>
    <row r="537" spans="2:10" ht="15">
      <c r="B537" s="55">
        <f t="shared" si="16"/>
        <v>0</v>
      </c>
      <c r="C537" s="66" t="str">
        <f t="shared" si="18"/>
        <v>Plate F</v>
      </c>
      <c r="D537" s="67" t="s">
        <v>108</v>
      </c>
      <c r="E537" s="67"/>
      <c r="F537" s="73"/>
      <c r="G537" s="156"/>
      <c r="H537" s="269"/>
      <c r="I537" s="270"/>
      <c r="J537" s="271"/>
    </row>
    <row r="538" spans="2:10" ht="15">
      <c r="B538" s="55">
        <f t="shared" si="16"/>
        <v>0</v>
      </c>
      <c r="C538" s="66" t="str">
        <f t="shared" si="18"/>
        <v>Plate F</v>
      </c>
      <c r="D538" s="67" t="s">
        <v>109</v>
      </c>
      <c r="E538" s="67"/>
      <c r="F538" s="73"/>
      <c r="G538" s="156"/>
      <c r="H538" s="269"/>
      <c r="I538" s="270"/>
      <c r="J538" s="271"/>
    </row>
    <row r="539" spans="2:10" ht="15">
      <c r="B539" s="55">
        <f t="shared" si="16"/>
        <v>0</v>
      </c>
      <c r="C539" s="66" t="str">
        <f t="shared" si="18"/>
        <v>Plate F</v>
      </c>
      <c r="D539" s="67" t="s">
        <v>110</v>
      </c>
      <c r="E539" s="67"/>
      <c r="F539" s="73"/>
      <c r="G539" s="156"/>
      <c r="H539" s="269"/>
      <c r="I539" s="270"/>
      <c r="J539" s="271"/>
    </row>
    <row r="540" spans="2:10" ht="15">
      <c r="B540" s="55">
        <f t="shared" si="16"/>
        <v>0</v>
      </c>
      <c r="C540" s="66" t="str">
        <f t="shared" si="18"/>
        <v>Plate F</v>
      </c>
      <c r="D540" s="67" t="s">
        <v>111</v>
      </c>
      <c r="E540" s="67"/>
      <c r="F540" s="73"/>
      <c r="G540" s="156"/>
      <c r="H540" s="269"/>
      <c r="I540" s="270"/>
      <c r="J540" s="271"/>
    </row>
    <row r="541" spans="2:10" ht="15">
      <c r="B541" s="55">
        <f t="shared" si="16"/>
        <v>0</v>
      </c>
      <c r="C541" s="66" t="str">
        <f t="shared" si="18"/>
        <v>Plate F</v>
      </c>
      <c r="D541" s="67" t="s">
        <v>112</v>
      </c>
      <c r="E541" s="67"/>
      <c r="F541" s="73"/>
      <c r="G541" s="156"/>
      <c r="H541" s="269"/>
      <c r="I541" s="270"/>
      <c r="J541" s="271"/>
    </row>
    <row r="542" spans="2:10" ht="15">
      <c r="B542" s="55">
        <f aca="true" t="shared" si="19" ref="B542:B605">IF(E542&lt;&gt;"",B541+1,0)</f>
        <v>0</v>
      </c>
      <c r="C542" s="66" t="str">
        <f t="shared" si="18"/>
        <v>Plate F</v>
      </c>
      <c r="D542" s="67" t="s">
        <v>113</v>
      </c>
      <c r="E542" s="67"/>
      <c r="F542" s="73"/>
      <c r="G542" s="156"/>
      <c r="H542" s="269"/>
      <c r="I542" s="270"/>
      <c r="J542" s="271"/>
    </row>
    <row r="543" spans="2:10" ht="15">
      <c r="B543" s="55">
        <f t="shared" si="19"/>
        <v>0</v>
      </c>
      <c r="C543" s="66" t="str">
        <f t="shared" si="18"/>
        <v>Plate F</v>
      </c>
      <c r="D543" s="67" t="s">
        <v>114</v>
      </c>
      <c r="E543" s="67"/>
      <c r="F543" s="73"/>
      <c r="G543" s="156"/>
      <c r="H543" s="269"/>
      <c r="I543" s="270"/>
      <c r="J543" s="271"/>
    </row>
    <row r="544" spans="2:10" ht="15">
      <c r="B544" s="55">
        <f t="shared" si="19"/>
        <v>0</v>
      </c>
      <c r="C544" s="66" t="str">
        <f t="shared" si="18"/>
        <v>Plate F</v>
      </c>
      <c r="D544" s="67" t="s">
        <v>115</v>
      </c>
      <c r="E544" s="67"/>
      <c r="F544" s="73"/>
      <c r="G544" s="156"/>
      <c r="H544" s="269"/>
      <c r="I544" s="270"/>
      <c r="J544" s="271"/>
    </row>
    <row r="545" spans="2:10" ht="15">
      <c r="B545" s="55">
        <f t="shared" si="19"/>
        <v>0</v>
      </c>
      <c r="C545" s="66" t="str">
        <f t="shared" si="18"/>
        <v>Plate F</v>
      </c>
      <c r="D545" s="67" t="s">
        <v>116</v>
      </c>
      <c r="E545" s="67"/>
      <c r="F545" s="73"/>
      <c r="G545" s="156"/>
      <c r="H545" s="269"/>
      <c r="I545" s="270"/>
      <c r="J545" s="271"/>
    </row>
    <row r="546" spans="2:10" ht="15">
      <c r="B546" s="55">
        <f t="shared" si="19"/>
        <v>0</v>
      </c>
      <c r="C546" s="66" t="str">
        <f t="shared" si="18"/>
        <v>Plate F</v>
      </c>
      <c r="D546" s="67" t="s">
        <v>117</v>
      </c>
      <c r="E546" s="67"/>
      <c r="F546" s="73"/>
      <c r="G546" s="156"/>
      <c r="H546" s="269"/>
      <c r="I546" s="270"/>
      <c r="J546" s="271"/>
    </row>
    <row r="547" spans="2:10" ht="16.5">
      <c r="B547" s="55">
        <f t="shared" si="19"/>
        <v>0</v>
      </c>
      <c r="C547" s="66" t="str">
        <f t="shared" si="18"/>
        <v>Plate F</v>
      </c>
      <c r="D547" s="67" t="s">
        <v>118</v>
      </c>
      <c r="E547" s="67"/>
      <c r="F547" s="73"/>
      <c r="G547" s="156"/>
      <c r="H547" s="277"/>
      <c r="I547" s="272"/>
      <c r="J547" s="273"/>
    </row>
    <row r="548" spans="2:10" ht="16.5">
      <c r="B548" s="55">
        <f t="shared" si="19"/>
        <v>0</v>
      </c>
      <c r="C548" s="66" t="str">
        <f t="shared" si="18"/>
        <v>Plate F</v>
      </c>
      <c r="D548" s="67" t="s">
        <v>119</v>
      </c>
      <c r="E548" s="67"/>
      <c r="F548" s="73"/>
      <c r="G548" s="156"/>
      <c r="H548" s="269"/>
      <c r="I548" s="272"/>
      <c r="J548" s="273"/>
    </row>
    <row r="549" spans="2:10" ht="15">
      <c r="B549" s="55">
        <f t="shared" si="19"/>
        <v>0</v>
      </c>
      <c r="C549" s="66" t="str">
        <f t="shared" si="18"/>
        <v>Plate F</v>
      </c>
      <c r="D549" s="67" t="s">
        <v>120</v>
      </c>
      <c r="E549" s="67"/>
      <c r="F549" s="73"/>
      <c r="G549" s="156"/>
      <c r="H549" s="269"/>
      <c r="I549" s="270"/>
      <c r="J549" s="271"/>
    </row>
    <row r="550" spans="2:10" ht="15">
      <c r="B550" s="55">
        <f t="shared" si="19"/>
        <v>0</v>
      </c>
      <c r="C550" s="66" t="str">
        <f t="shared" si="18"/>
        <v>Plate F</v>
      </c>
      <c r="D550" s="67" t="s">
        <v>121</v>
      </c>
      <c r="E550" s="67"/>
      <c r="F550" s="73"/>
      <c r="G550" s="156"/>
      <c r="H550" s="269"/>
      <c r="I550" s="270"/>
      <c r="J550" s="271"/>
    </row>
    <row r="551" spans="2:10" ht="15">
      <c r="B551" s="55">
        <f t="shared" si="19"/>
        <v>0</v>
      </c>
      <c r="C551" s="66" t="str">
        <f t="shared" si="18"/>
        <v>Plate F</v>
      </c>
      <c r="D551" s="67" t="s">
        <v>122</v>
      </c>
      <c r="E551" s="67"/>
      <c r="F551" s="73"/>
      <c r="G551" s="156"/>
      <c r="H551" s="269"/>
      <c r="I551" s="270"/>
      <c r="J551" s="271"/>
    </row>
    <row r="552" spans="2:10" ht="15">
      <c r="B552" s="55">
        <f t="shared" si="19"/>
        <v>0</v>
      </c>
      <c r="C552" s="66" t="str">
        <f t="shared" si="18"/>
        <v>Plate F</v>
      </c>
      <c r="D552" s="67" t="s">
        <v>123</v>
      </c>
      <c r="E552" s="67"/>
      <c r="F552" s="73"/>
      <c r="G552" s="156"/>
      <c r="H552" s="269"/>
      <c r="I552" s="270"/>
      <c r="J552" s="271"/>
    </row>
    <row r="553" spans="2:10" ht="15">
      <c r="B553" s="55">
        <f t="shared" si="19"/>
        <v>0</v>
      </c>
      <c r="C553" s="66" t="str">
        <f t="shared" si="18"/>
        <v>Plate F</v>
      </c>
      <c r="D553" s="67" t="s">
        <v>124</v>
      </c>
      <c r="E553" s="67"/>
      <c r="F553" s="73"/>
      <c r="G553" s="156"/>
      <c r="H553" s="269"/>
      <c r="I553" s="270"/>
      <c r="J553" s="271"/>
    </row>
    <row r="554" spans="2:10" ht="15">
      <c r="B554" s="55">
        <f t="shared" si="19"/>
        <v>0</v>
      </c>
      <c r="C554" s="66" t="str">
        <f t="shared" si="18"/>
        <v>Plate F</v>
      </c>
      <c r="D554" s="67" t="s">
        <v>125</v>
      </c>
      <c r="E554" s="67"/>
      <c r="F554" s="73"/>
      <c r="G554" s="156"/>
      <c r="H554" s="269"/>
      <c r="I554" s="270"/>
      <c r="J554" s="271"/>
    </row>
    <row r="555" spans="2:10" ht="15">
      <c r="B555" s="55">
        <f t="shared" si="19"/>
        <v>0</v>
      </c>
      <c r="C555" s="66" t="str">
        <f t="shared" si="18"/>
        <v>Plate F</v>
      </c>
      <c r="D555" s="67" t="s">
        <v>126</v>
      </c>
      <c r="E555" s="67"/>
      <c r="F555" s="73"/>
      <c r="G555" s="156"/>
      <c r="H555" s="269"/>
      <c r="I555" s="270"/>
      <c r="J555" s="271"/>
    </row>
    <row r="556" spans="2:10" ht="15">
      <c r="B556" s="55">
        <f t="shared" si="19"/>
        <v>0</v>
      </c>
      <c r="C556" s="66" t="str">
        <f t="shared" si="18"/>
        <v>Plate F</v>
      </c>
      <c r="D556" s="67" t="s">
        <v>127</v>
      </c>
      <c r="E556" s="67"/>
      <c r="F556" s="73"/>
      <c r="G556" s="156"/>
      <c r="H556" s="269"/>
      <c r="I556" s="270"/>
      <c r="J556" s="271"/>
    </row>
    <row r="557" spans="2:10" ht="15">
      <c r="B557" s="55">
        <f t="shared" si="19"/>
        <v>0</v>
      </c>
      <c r="C557" s="66" t="str">
        <f t="shared" si="18"/>
        <v>Plate F</v>
      </c>
      <c r="D557" s="67" t="s">
        <v>128</v>
      </c>
      <c r="E557" s="67"/>
      <c r="F557" s="73"/>
      <c r="G557" s="156"/>
      <c r="H557" s="269"/>
      <c r="I557" s="270"/>
      <c r="J557" s="271"/>
    </row>
    <row r="558" spans="2:10" ht="15">
      <c r="B558" s="55">
        <f t="shared" si="19"/>
        <v>0</v>
      </c>
      <c r="C558" s="66" t="str">
        <f t="shared" si="18"/>
        <v>Plate F</v>
      </c>
      <c r="D558" s="67" t="s">
        <v>129</v>
      </c>
      <c r="E558" s="67"/>
      <c r="F558" s="73"/>
      <c r="G558" s="156"/>
      <c r="H558" s="269"/>
      <c r="I558" s="270"/>
      <c r="J558" s="271"/>
    </row>
    <row r="559" spans="2:10" ht="15">
      <c r="B559" s="55">
        <f t="shared" si="19"/>
        <v>0</v>
      </c>
      <c r="C559" s="66" t="str">
        <f t="shared" si="18"/>
        <v>Plate F</v>
      </c>
      <c r="D559" s="67" t="s">
        <v>130</v>
      </c>
      <c r="E559" s="67"/>
      <c r="F559" s="73"/>
      <c r="G559" s="156"/>
      <c r="H559" s="269"/>
      <c r="I559" s="270"/>
      <c r="J559" s="271"/>
    </row>
    <row r="560" spans="2:10" ht="16.5">
      <c r="B560" s="55">
        <f t="shared" si="19"/>
        <v>0</v>
      </c>
      <c r="C560" s="66" t="str">
        <f t="shared" si="18"/>
        <v>Plate F</v>
      </c>
      <c r="D560" s="67" t="s">
        <v>131</v>
      </c>
      <c r="E560" s="67"/>
      <c r="F560" s="73"/>
      <c r="G560" s="156"/>
      <c r="H560" s="277"/>
      <c r="I560" s="272"/>
      <c r="J560" s="273"/>
    </row>
    <row r="561" spans="2:10" ht="16.5">
      <c r="B561" s="55">
        <f t="shared" si="19"/>
        <v>0</v>
      </c>
      <c r="C561" s="66" t="str">
        <f t="shared" si="18"/>
        <v>Plate F</v>
      </c>
      <c r="D561" s="67" t="s">
        <v>132</v>
      </c>
      <c r="E561" s="67"/>
      <c r="F561" s="73"/>
      <c r="G561" s="156"/>
      <c r="H561" s="269"/>
      <c r="I561" s="272"/>
      <c r="J561" s="273"/>
    </row>
    <row r="562" spans="2:10" ht="15">
      <c r="B562" s="55">
        <f t="shared" si="19"/>
        <v>0</v>
      </c>
      <c r="C562" s="66" t="str">
        <f t="shared" si="18"/>
        <v>Plate F</v>
      </c>
      <c r="D562" s="67" t="s">
        <v>133</v>
      </c>
      <c r="E562" s="67"/>
      <c r="F562" s="73"/>
      <c r="G562" s="156"/>
      <c r="H562" s="269"/>
      <c r="I562" s="270"/>
      <c r="J562" s="271"/>
    </row>
    <row r="563" spans="2:10" ht="15">
      <c r="B563" s="55">
        <f t="shared" si="19"/>
        <v>0</v>
      </c>
      <c r="C563" s="66" t="str">
        <f t="shared" si="18"/>
        <v>Plate F</v>
      </c>
      <c r="D563" s="67" t="s">
        <v>134</v>
      </c>
      <c r="E563" s="67"/>
      <c r="F563" s="73"/>
      <c r="G563" s="156"/>
      <c r="H563" s="269"/>
      <c r="I563" s="270"/>
      <c r="J563" s="271"/>
    </row>
    <row r="564" spans="2:10" ht="15">
      <c r="B564" s="55">
        <f t="shared" si="19"/>
        <v>0</v>
      </c>
      <c r="C564" s="66" t="str">
        <f t="shared" si="18"/>
        <v>Plate F</v>
      </c>
      <c r="D564" s="67" t="s">
        <v>135</v>
      </c>
      <c r="E564" s="67"/>
      <c r="F564" s="73"/>
      <c r="G564" s="156"/>
      <c r="H564" s="269"/>
      <c r="I564" s="270"/>
      <c r="J564" s="271"/>
    </row>
    <row r="565" spans="2:10" ht="15">
      <c r="B565" s="55">
        <f t="shared" si="19"/>
        <v>0</v>
      </c>
      <c r="C565" s="66" t="str">
        <f t="shared" si="18"/>
        <v>Plate F</v>
      </c>
      <c r="D565" s="67" t="s">
        <v>136</v>
      </c>
      <c r="E565" s="67"/>
      <c r="F565" s="73"/>
      <c r="G565" s="156"/>
      <c r="H565" s="269"/>
      <c r="I565" s="270"/>
      <c r="J565" s="271"/>
    </row>
    <row r="566" spans="2:10" ht="15">
      <c r="B566" s="55">
        <f t="shared" si="19"/>
        <v>0</v>
      </c>
      <c r="C566" s="66" t="str">
        <f t="shared" si="18"/>
        <v>Plate F</v>
      </c>
      <c r="D566" s="67" t="s">
        <v>137</v>
      </c>
      <c r="E566" s="67"/>
      <c r="F566" s="73"/>
      <c r="G566" s="156"/>
      <c r="H566" s="269"/>
      <c r="I566" s="270"/>
      <c r="J566" s="271"/>
    </row>
    <row r="567" spans="2:10" ht="15">
      <c r="B567" s="55">
        <f t="shared" si="19"/>
        <v>0</v>
      </c>
      <c r="C567" s="66" t="str">
        <f t="shared" si="18"/>
        <v>Plate F</v>
      </c>
      <c r="D567" s="67" t="s">
        <v>138</v>
      </c>
      <c r="E567" s="67"/>
      <c r="F567" s="73"/>
      <c r="G567" s="156"/>
      <c r="H567" s="269"/>
      <c r="I567" s="270"/>
      <c r="J567" s="271"/>
    </row>
    <row r="568" spans="2:10" ht="15">
      <c r="B568" s="55">
        <f t="shared" si="19"/>
        <v>0</v>
      </c>
      <c r="C568" s="66" t="str">
        <f t="shared" si="18"/>
        <v>Plate F</v>
      </c>
      <c r="D568" s="67" t="s">
        <v>139</v>
      </c>
      <c r="E568" s="67"/>
      <c r="F568" s="73"/>
      <c r="G568" s="156"/>
      <c r="H568" s="269"/>
      <c r="I568" s="270"/>
      <c r="J568" s="271"/>
    </row>
    <row r="569" spans="2:10" ht="15">
      <c r="B569" s="55">
        <f t="shared" si="19"/>
        <v>0</v>
      </c>
      <c r="C569" s="66" t="str">
        <f t="shared" si="18"/>
        <v>Plate F</v>
      </c>
      <c r="D569" s="67" t="s">
        <v>140</v>
      </c>
      <c r="E569" s="67"/>
      <c r="F569" s="73"/>
      <c r="G569" s="156"/>
      <c r="H569" s="269"/>
      <c r="I569" s="270"/>
      <c r="J569" s="271"/>
    </row>
    <row r="570" spans="2:10" ht="15">
      <c r="B570" s="55">
        <f t="shared" si="19"/>
        <v>0</v>
      </c>
      <c r="C570" s="66" t="str">
        <f t="shared" si="18"/>
        <v>Plate F</v>
      </c>
      <c r="D570" s="67" t="s">
        <v>141</v>
      </c>
      <c r="E570" s="67"/>
      <c r="F570" s="73"/>
      <c r="G570" s="156"/>
      <c r="H570" s="269"/>
      <c r="I570" s="270"/>
      <c r="J570" s="271"/>
    </row>
    <row r="571" spans="2:10" ht="15">
      <c r="B571" s="55">
        <f t="shared" si="19"/>
        <v>0</v>
      </c>
      <c r="C571" s="66" t="str">
        <f t="shared" si="18"/>
        <v>Plate F</v>
      </c>
      <c r="D571" s="67" t="s">
        <v>142</v>
      </c>
      <c r="E571" s="67"/>
      <c r="F571" s="73"/>
      <c r="G571" s="156"/>
      <c r="H571" s="269"/>
      <c r="I571" s="270"/>
      <c r="J571" s="271"/>
    </row>
    <row r="572" spans="2:10" ht="15">
      <c r="B572" s="55">
        <f t="shared" si="19"/>
        <v>0</v>
      </c>
      <c r="C572" s="66" t="str">
        <f t="shared" si="18"/>
        <v>Plate F</v>
      </c>
      <c r="D572" s="67" t="s">
        <v>143</v>
      </c>
      <c r="E572" s="67"/>
      <c r="F572" s="73"/>
      <c r="G572" s="156"/>
      <c r="H572" s="269"/>
      <c r="I572" s="270"/>
      <c r="J572" s="271"/>
    </row>
    <row r="573" spans="2:10" ht="16.5">
      <c r="B573" s="55">
        <f t="shared" si="19"/>
        <v>0</v>
      </c>
      <c r="C573" s="66" t="str">
        <f t="shared" si="18"/>
        <v>Plate F</v>
      </c>
      <c r="D573" s="67" t="s">
        <v>144</v>
      </c>
      <c r="E573" s="67"/>
      <c r="F573" s="73"/>
      <c r="G573" s="156"/>
      <c r="H573" s="277"/>
      <c r="I573" s="272"/>
      <c r="J573" s="273"/>
    </row>
    <row r="574" spans="2:10" ht="16.5">
      <c r="B574" s="55">
        <f t="shared" si="19"/>
        <v>0</v>
      </c>
      <c r="C574" s="66" t="str">
        <f aca="true" t="shared" si="20" ref="C574:C603">C573</f>
        <v>Plate F</v>
      </c>
      <c r="D574" s="67" t="s">
        <v>145</v>
      </c>
      <c r="E574" s="67"/>
      <c r="F574" s="73"/>
      <c r="G574" s="156"/>
      <c r="H574" s="269"/>
      <c r="I574" s="272"/>
      <c r="J574" s="273"/>
    </row>
    <row r="575" spans="2:10" ht="15">
      <c r="B575" s="55">
        <f t="shared" si="19"/>
        <v>0</v>
      </c>
      <c r="C575" s="66" t="str">
        <f t="shared" si="20"/>
        <v>Plate F</v>
      </c>
      <c r="D575" s="67" t="s">
        <v>146</v>
      </c>
      <c r="E575" s="67"/>
      <c r="F575" s="73"/>
      <c r="G575" s="156"/>
      <c r="H575" s="269"/>
      <c r="I575" s="270"/>
      <c r="J575" s="271"/>
    </row>
    <row r="576" spans="2:10" ht="15">
      <c r="B576" s="55">
        <f t="shared" si="19"/>
        <v>0</v>
      </c>
      <c r="C576" s="66" t="str">
        <f t="shared" si="20"/>
        <v>Plate F</v>
      </c>
      <c r="D576" s="67" t="s">
        <v>147</v>
      </c>
      <c r="E576" s="67"/>
      <c r="F576" s="73"/>
      <c r="G576" s="156"/>
      <c r="H576" s="269"/>
      <c r="I576" s="270"/>
      <c r="J576" s="271"/>
    </row>
    <row r="577" spans="2:10" ht="15">
      <c r="B577" s="55">
        <f t="shared" si="19"/>
        <v>0</v>
      </c>
      <c r="C577" s="66" t="str">
        <f t="shared" si="20"/>
        <v>Plate F</v>
      </c>
      <c r="D577" s="67" t="s">
        <v>148</v>
      </c>
      <c r="E577" s="67"/>
      <c r="F577" s="73"/>
      <c r="G577" s="156"/>
      <c r="H577" s="269"/>
      <c r="I577" s="270"/>
      <c r="J577" s="271"/>
    </row>
    <row r="578" spans="2:10" ht="15">
      <c r="B578" s="55">
        <f t="shared" si="19"/>
        <v>0</v>
      </c>
      <c r="C578" s="66" t="str">
        <f t="shared" si="20"/>
        <v>Plate F</v>
      </c>
      <c r="D578" s="67" t="s">
        <v>149</v>
      </c>
      <c r="E578" s="67"/>
      <c r="F578" s="73"/>
      <c r="G578" s="156"/>
      <c r="H578" s="269"/>
      <c r="I578" s="270"/>
      <c r="J578" s="271"/>
    </row>
    <row r="579" spans="2:10" ht="15">
      <c r="B579" s="55">
        <f t="shared" si="19"/>
        <v>0</v>
      </c>
      <c r="C579" s="66" t="str">
        <f t="shared" si="20"/>
        <v>Plate F</v>
      </c>
      <c r="D579" s="67" t="s">
        <v>150</v>
      </c>
      <c r="E579" s="67"/>
      <c r="F579" s="73"/>
      <c r="G579" s="156"/>
      <c r="H579" s="269"/>
      <c r="I579" s="270"/>
      <c r="J579" s="271"/>
    </row>
    <row r="580" spans="2:10" ht="15">
      <c r="B580" s="55">
        <f t="shared" si="19"/>
        <v>0</v>
      </c>
      <c r="C580" s="66" t="str">
        <f t="shared" si="20"/>
        <v>Plate F</v>
      </c>
      <c r="D580" s="67" t="s">
        <v>151</v>
      </c>
      <c r="E580" s="67"/>
      <c r="F580" s="73"/>
      <c r="G580" s="156"/>
      <c r="H580" s="269"/>
      <c r="I580" s="270"/>
      <c r="J580" s="271"/>
    </row>
    <row r="581" spans="2:10" ht="15">
      <c r="B581" s="55">
        <f t="shared" si="19"/>
        <v>0</v>
      </c>
      <c r="C581" s="66" t="str">
        <f t="shared" si="20"/>
        <v>Plate F</v>
      </c>
      <c r="D581" s="67" t="s">
        <v>152</v>
      </c>
      <c r="E581" s="67"/>
      <c r="F581" s="73"/>
      <c r="G581" s="156"/>
      <c r="H581" s="269"/>
      <c r="I581" s="270"/>
      <c r="J581" s="271"/>
    </row>
    <row r="582" spans="2:10" ht="15">
      <c r="B582" s="55">
        <f t="shared" si="19"/>
        <v>0</v>
      </c>
      <c r="C582" s="66" t="str">
        <f t="shared" si="20"/>
        <v>Plate F</v>
      </c>
      <c r="D582" s="67" t="s">
        <v>153</v>
      </c>
      <c r="E582" s="67"/>
      <c r="F582" s="73"/>
      <c r="G582" s="156"/>
      <c r="H582" s="269"/>
      <c r="I582" s="270"/>
      <c r="J582" s="271"/>
    </row>
    <row r="583" spans="2:10" ht="15">
      <c r="B583" s="55">
        <f t="shared" si="19"/>
        <v>0</v>
      </c>
      <c r="C583" s="66" t="str">
        <f t="shared" si="20"/>
        <v>Plate F</v>
      </c>
      <c r="D583" s="67" t="s">
        <v>154</v>
      </c>
      <c r="E583" s="67"/>
      <c r="F583" s="73"/>
      <c r="G583" s="156"/>
      <c r="H583" s="269"/>
      <c r="I583" s="270"/>
      <c r="J583" s="271"/>
    </row>
    <row r="584" spans="2:10" ht="15">
      <c r="B584" s="55">
        <f t="shared" si="19"/>
        <v>0</v>
      </c>
      <c r="C584" s="66" t="str">
        <f t="shared" si="20"/>
        <v>Plate F</v>
      </c>
      <c r="D584" s="67" t="s">
        <v>155</v>
      </c>
      <c r="E584" s="67"/>
      <c r="F584" s="73"/>
      <c r="G584" s="156"/>
      <c r="H584" s="269"/>
      <c r="I584" s="270"/>
      <c r="J584" s="271"/>
    </row>
    <row r="585" spans="2:10" ht="15">
      <c r="B585" s="55">
        <f t="shared" si="19"/>
        <v>0</v>
      </c>
      <c r="C585" s="66" t="str">
        <f t="shared" si="20"/>
        <v>Plate F</v>
      </c>
      <c r="D585" s="67" t="s">
        <v>156</v>
      </c>
      <c r="E585" s="67"/>
      <c r="F585" s="73"/>
      <c r="G585" s="156"/>
      <c r="H585" s="269"/>
      <c r="I585" s="270"/>
      <c r="J585" s="271"/>
    </row>
    <row r="586" spans="2:10" ht="16.5">
      <c r="B586" s="55">
        <f t="shared" si="19"/>
        <v>0</v>
      </c>
      <c r="C586" s="66" t="str">
        <f t="shared" si="20"/>
        <v>Plate F</v>
      </c>
      <c r="D586" s="67" t="s">
        <v>157</v>
      </c>
      <c r="E586" s="67"/>
      <c r="F586" s="73"/>
      <c r="G586" s="156"/>
      <c r="H586" s="277"/>
      <c r="I586" s="272"/>
      <c r="J586" s="273"/>
    </row>
    <row r="587" spans="2:10" ht="16.5">
      <c r="B587" s="55">
        <f t="shared" si="19"/>
        <v>0</v>
      </c>
      <c r="C587" s="66" t="str">
        <f t="shared" si="20"/>
        <v>Plate F</v>
      </c>
      <c r="D587" s="67" t="s">
        <v>158</v>
      </c>
      <c r="E587" s="67"/>
      <c r="F587" s="73"/>
      <c r="G587" s="156"/>
      <c r="H587" s="269"/>
      <c r="I587" s="272"/>
      <c r="J587" s="273"/>
    </row>
    <row r="588" spans="2:10" ht="15">
      <c r="B588" s="55">
        <f t="shared" si="19"/>
        <v>0</v>
      </c>
      <c r="C588" s="66" t="str">
        <f t="shared" si="20"/>
        <v>Plate F</v>
      </c>
      <c r="D588" s="67" t="s">
        <v>159</v>
      </c>
      <c r="E588" s="67"/>
      <c r="F588" s="73"/>
      <c r="G588" s="156"/>
      <c r="H588" s="269"/>
      <c r="I588" s="270"/>
      <c r="J588" s="271"/>
    </row>
    <row r="589" spans="2:10" ht="15">
      <c r="B589" s="55">
        <f t="shared" si="19"/>
        <v>0</v>
      </c>
      <c r="C589" s="66" t="str">
        <f t="shared" si="20"/>
        <v>Plate F</v>
      </c>
      <c r="D589" s="67" t="s">
        <v>160</v>
      </c>
      <c r="E589" s="67"/>
      <c r="F589" s="73"/>
      <c r="G589" s="156"/>
      <c r="H589" s="269"/>
      <c r="I589" s="270"/>
      <c r="J589" s="271"/>
    </row>
    <row r="590" spans="2:10" ht="16.5">
      <c r="B590" s="55">
        <f t="shared" si="19"/>
        <v>0</v>
      </c>
      <c r="C590" s="66" t="str">
        <f t="shared" si="20"/>
        <v>Plate F</v>
      </c>
      <c r="D590" s="67" t="s">
        <v>161</v>
      </c>
      <c r="E590" s="67"/>
      <c r="F590" s="73"/>
      <c r="G590" s="156"/>
      <c r="H590" s="277"/>
      <c r="I590" s="272"/>
      <c r="J590" s="273"/>
    </row>
    <row r="591" spans="2:10" ht="16.5">
      <c r="B591" s="55">
        <f t="shared" si="19"/>
        <v>0</v>
      </c>
      <c r="C591" s="66" t="str">
        <f t="shared" si="20"/>
        <v>Plate F</v>
      </c>
      <c r="D591" s="67" t="s">
        <v>162</v>
      </c>
      <c r="E591" s="67"/>
      <c r="F591" s="73"/>
      <c r="G591" s="156"/>
      <c r="H591" s="277"/>
      <c r="I591" s="272"/>
      <c r="J591" s="273"/>
    </row>
    <row r="592" spans="2:10" ht="16.5">
      <c r="B592" s="55">
        <f t="shared" si="19"/>
        <v>0</v>
      </c>
      <c r="C592" s="66" t="str">
        <f t="shared" si="20"/>
        <v>Plate F</v>
      </c>
      <c r="D592" s="67" t="s">
        <v>163</v>
      </c>
      <c r="E592" s="67"/>
      <c r="F592" s="73"/>
      <c r="G592" s="156"/>
      <c r="H592" s="269"/>
      <c r="I592" s="272"/>
      <c r="J592" s="273"/>
    </row>
    <row r="593" spans="2:10" ht="15">
      <c r="B593" s="55">
        <f t="shared" si="19"/>
        <v>0</v>
      </c>
      <c r="C593" s="66" t="str">
        <f t="shared" si="20"/>
        <v>Plate F</v>
      </c>
      <c r="D593" s="67" t="s">
        <v>164</v>
      </c>
      <c r="E593" s="67"/>
      <c r="F593" s="73"/>
      <c r="G593" s="156"/>
      <c r="H593" s="269"/>
      <c r="I593" s="270"/>
      <c r="J593" s="271"/>
    </row>
    <row r="594" spans="2:10" ht="15">
      <c r="B594" s="55">
        <f t="shared" si="19"/>
        <v>0</v>
      </c>
      <c r="C594" s="66" t="str">
        <f t="shared" si="20"/>
        <v>Plate F</v>
      </c>
      <c r="D594" s="67" t="s">
        <v>165</v>
      </c>
      <c r="E594" s="67"/>
      <c r="F594" s="73"/>
      <c r="G594" s="156"/>
      <c r="H594" s="269"/>
      <c r="I594" s="270"/>
      <c r="J594" s="271"/>
    </row>
    <row r="595" spans="2:10" ht="15">
      <c r="B595" s="55">
        <f t="shared" si="19"/>
        <v>0</v>
      </c>
      <c r="C595" s="66" t="str">
        <f t="shared" si="20"/>
        <v>Plate F</v>
      </c>
      <c r="D595" s="67" t="s">
        <v>166</v>
      </c>
      <c r="E595" s="67"/>
      <c r="F595" s="73"/>
      <c r="G595" s="156"/>
      <c r="H595" s="269"/>
      <c r="I595" s="270"/>
      <c r="J595" s="271"/>
    </row>
    <row r="596" spans="2:10" ht="15">
      <c r="B596" s="55">
        <f t="shared" si="19"/>
        <v>0</v>
      </c>
      <c r="C596" s="66" t="str">
        <f t="shared" si="20"/>
        <v>Plate F</v>
      </c>
      <c r="D596" s="67" t="s">
        <v>167</v>
      </c>
      <c r="E596" s="67"/>
      <c r="F596" s="73"/>
      <c r="G596" s="156"/>
      <c r="H596" s="269"/>
      <c r="I596" s="270"/>
      <c r="J596" s="271"/>
    </row>
    <row r="597" spans="2:10" ht="15">
      <c r="B597" s="55">
        <f t="shared" si="19"/>
        <v>0</v>
      </c>
      <c r="C597" s="66" t="str">
        <f t="shared" si="20"/>
        <v>Plate F</v>
      </c>
      <c r="D597" s="67" t="s">
        <v>168</v>
      </c>
      <c r="E597" s="67"/>
      <c r="F597" s="73"/>
      <c r="G597" s="156"/>
      <c r="H597" s="269"/>
      <c r="I597" s="270"/>
      <c r="J597" s="271"/>
    </row>
    <row r="598" spans="2:10" ht="15">
      <c r="B598" s="55">
        <f t="shared" si="19"/>
        <v>0</v>
      </c>
      <c r="C598" s="66" t="str">
        <f t="shared" si="20"/>
        <v>Plate F</v>
      </c>
      <c r="D598" s="67" t="s">
        <v>169</v>
      </c>
      <c r="E598" s="67"/>
      <c r="F598" s="73"/>
      <c r="G598" s="156"/>
      <c r="H598" s="269"/>
      <c r="I598" s="270"/>
      <c r="J598" s="271"/>
    </row>
    <row r="599" spans="2:10" ht="15">
      <c r="B599" s="55">
        <f t="shared" si="19"/>
        <v>0</v>
      </c>
      <c r="C599" s="66" t="str">
        <f t="shared" si="20"/>
        <v>Plate F</v>
      </c>
      <c r="D599" s="67" t="s">
        <v>170</v>
      </c>
      <c r="E599" s="67"/>
      <c r="F599" s="73"/>
      <c r="G599" s="156"/>
      <c r="H599" s="269"/>
      <c r="I599" s="270"/>
      <c r="J599" s="271"/>
    </row>
    <row r="600" spans="2:10" ht="15">
      <c r="B600" s="55">
        <f t="shared" si="19"/>
        <v>0</v>
      </c>
      <c r="C600" s="66" t="str">
        <f t="shared" si="20"/>
        <v>Plate F</v>
      </c>
      <c r="D600" s="67" t="s">
        <v>171</v>
      </c>
      <c r="E600" s="67"/>
      <c r="F600" s="73"/>
      <c r="G600" s="156"/>
      <c r="H600" s="269"/>
      <c r="I600" s="270"/>
      <c r="J600" s="271"/>
    </row>
    <row r="601" spans="2:10" ht="15">
      <c r="B601" s="55">
        <f t="shared" si="19"/>
        <v>0</v>
      </c>
      <c r="C601" s="66" t="str">
        <f t="shared" si="20"/>
        <v>Plate F</v>
      </c>
      <c r="D601" s="67" t="s">
        <v>172</v>
      </c>
      <c r="E601" s="67"/>
      <c r="F601" s="73"/>
      <c r="G601" s="156"/>
      <c r="H601" s="269"/>
      <c r="I601" s="270"/>
      <c r="J601" s="271"/>
    </row>
    <row r="602" spans="2:10" ht="15">
      <c r="B602" s="55">
        <f t="shared" si="19"/>
        <v>0</v>
      </c>
      <c r="C602" s="66" t="str">
        <f t="shared" si="20"/>
        <v>Plate F</v>
      </c>
      <c r="D602" s="67" t="s">
        <v>173</v>
      </c>
      <c r="E602" s="67"/>
      <c r="F602" s="73"/>
      <c r="G602" s="156"/>
      <c r="H602" s="269"/>
      <c r="I602" s="270"/>
      <c r="J602" s="271"/>
    </row>
    <row r="603" spans="2:10" ht="15.75" thickBot="1">
      <c r="B603" s="55">
        <f t="shared" si="19"/>
        <v>0</v>
      </c>
      <c r="C603" s="69" t="str">
        <f t="shared" si="20"/>
        <v>Plate F</v>
      </c>
      <c r="D603" s="70" t="s">
        <v>174</v>
      </c>
      <c r="E603" s="70"/>
      <c r="F603" s="74"/>
      <c r="G603" s="157"/>
      <c r="H603" s="278"/>
      <c r="I603" s="279"/>
      <c r="J603" s="280"/>
    </row>
    <row r="604" spans="2:10" ht="18" thickTop="1">
      <c r="B604" s="55">
        <f t="shared" si="19"/>
        <v>0</v>
      </c>
      <c r="C604" s="63" t="s">
        <v>180</v>
      </c>
      <c r="D604" s="64" t="s">
        <v>79</v>
      </c>
      <c r="E604" s="64"/>
      <c r="F604" s="72"/>
      <c r="G604" s="155"/>
      <c r="H604" s="274"/>
      <c r="I604" s="275"/>
      <c r="J604" s="276"/>
    </row>
    <row r="605" spans="2:10" ht="16.5">
      <c r="B605" s="55">
        <f t="shared" si="19"/>
        <v>0</v>
      </c>
      <c r="C605" s="66" t="str">
        <f>C604</f>
        <v>Plate G</v>
      </c>
      <c r="D605" s="67" t="s">
        <v>80</v>
      </c>
      <c r="E605" s="67"/>
      <c r="F605" s="73"/>
      <c r="G605" s="156"/>
      <c r="H605" s="269"/>
      <c r="I605" s="272"/>
      <c r="J605" s="273"/>
    </row>
    <row r="606" spans="2:10" ht="15">
      <c r="B606" s="55">
        <f aca="true" t="shared" si="21" ref="B606:B669">IF(E606&lt;&gt;"",B605+1,0)</f>
        <v>0</v>
      </c>
      <c r="C606" s="66" t="str">
        <f aca="true" t="shared" si="22" ref="C606:C669">C605</f>
        <v>Plate G</v>
      </c>
      <c r="D606" s="67" t="s">
        <v>81</v>
      </c>
      <c r="E606" s="67"/>
      <c r="F606" s="73"/>
      <c r="G606" s="156"/>
      <c r="H606" s="269"/>
      <c r="I606" s="270"/>
      <c r="J606" s="271"/>
    </row>
    <row r="607" spans="2:10" ht="15">
      <c r="B607" s="55">
        <f t="shared" si="21"/>
        <v>0</v>
      </c>
      <c r="C607" s="66" t="str">
        <f t="shared" si="22"/>
        <v>Plate G</v>
      </c>
      <c r="D607" s="67" t="s">
        <v>82</v>
      </c>
      <c r="E607" s="67"/>
      <c r="F607" s="73"/>
      <c r="G607" s="156"/>
      <c r="H607" s="269"/>
      <c r="I607" s="270"/>
      <c r="J607" s="271"/>
    </row>
    <row r="608" spans="2:10" ht="15">
      <c r="B608" s="55">
        <f t="shared" si="21"/>
        <v>0</v>
      </c>
      <c r="C608" s="66" t="str">
        <f t="shared" si="22"/>
        <v>Plate G</v>
      </c>
      <c r="D608" s="67" t="s">
        <v>83</v>
      </c>
      <c r="E608" s="67"/>
      <c r="F608" s="73"/>
      <c r="G608" s="156"/>
      <c r="H608" s="269"/>
      <c r="I608" s="270"/>
      <c r="J608" s="271"/>
    </row>
    <row r="609" spans="2:10" ht="15">
      <c r="B609" s="55">
        <f t="shared" si="21"/>
        <v>0</v>
      </c>
      <c r="C609" s="66" t="str">
        <f t="shared" si="22"/>
        <v>Plate G</v>
      </c>
      <c r="D609" s="67" t="s">
        <v>84</v>
      </c>
      <c r="E609" s="67"/>
      <c r="F609" s="73"/>
      <c r="G609" s="156"/>
      <c r="H609" s="269"/>
      <c r="I609" s="270"/>
      <c r="J609" s="271"/>
    </row>
    <row r="610" spans="2:10" ht="15">
      <c r="B610" s="55">
        <f t="shared" si="21"/>
        <v>0</v>
      </c>
      <c r="C610" s="66" t="str">
        <f t="shared" si="22"/>
        <v>Plate G</v>
      </c>
      <c r="D610" s="67" t="s">
        <v>85</v>
      </c>
      <c r="E610" s="67"/>
      <c r="F610" s="73"/>
      <c r="G610" s="156"/>
      <c r="H610" s="269"/>
      <c r="I610" s="270"/>
      <c r="J610" s="271"/>
    </row>
    <row r="611" spans="2:10" ht="15">
      <c r="B611" s="55">
        <f t="shared" si="21"/>
        <v>0</v>
      </c>
      <c r="C611" s="66" t="str">
        <f t="shared" si="22"/>
        <v>Plate G</v>
      </c>
      <c r="D611" s="67" t="s">
        <v>86</v>
      </c>
      <c r="E611" s="67"/>
      <c r="F611" s="73"/>
      <c r="G611" s="156"/>
      <c r="H611" s="269"/>
      <c r="I611" s="270"/>
      <c r="J611" s="271"/>
    </row>
    <row r="612" spans="2:10" ht="15">
      <c r="B612" s="55">
        <f t="shared" si="21"/>
        <v>0</v>
      </c>
      <c r="C612" s="66" t="str">
        <f t="shared" si="22"/>
        <v>Plate G</v>
      </c>
      <c r="D612" s="67" t="s">
        <v>87</v>
      </c>
      <c r="E612" s="67"/>
      <c r="F612" s="73"/>
      <c r="G612" s="156"/>
      <c r="H612" s="269"/>
      <c r="I612" s="270"/>
      <c r="J612" s="271"/>
    </row>
    <row r="613" spans="2:10" ht="15">
      <c r="B613" s="55">
        <f t="shared" si="21"/>
        <v>0</v>
      </c>
      <c r="C613" s="66" t="str">
        <f t="shared" si="22"/>
        <v>Plate G</v>
      </c>
      <c r="D613" s="67" t="s">
        <v>88</v>
      </c>
      <c r="E613" s="67"/>
      <c r="F613" s="73"/>
      <c r="G613" s="156"/>
      <c r="H613" s="269"/>
      <c r="I613" s="270"/>
      <c r="J613" s="271"/>
    </row>
    <row r="614" spans="2:10" ht="15">
      <c r="B614" s="55">
        <f t="shared" si="21"/>
        <v>0</v>
      </c>
      <c r="C614" s="66" t="str">
        <f t="shared" si="22"/>
        <v>Plate G</v>
      </c>
      <c r="D614" s="67" t="s">
        <v>89</v>
      </c>
      <c r="E614" s="67"/>
      <c r="F614" s="73"/>
      <c r="G614" s="156"/>
      <c r="H614" s="269"/>
      <c r="I614" s="270"/>
      <c r="J614" s="271"/>
    </row>
    <row r="615" spans="2:10" ht="15">
      <c r="B615" s="55">
        <f t="shared" si="21"/>
        <v>0</v>
      </c>
      <c r="C615" s="66" t="str">
        <f t="shared" si="22"/>
        <v>Plate G</v>
      </c>
      <c r="D615" s="67" t="s">
        <v>90</v>
      </c>
      <c r="E615" s="67"/>
      <c r="F615" s="73"/>
      <c r="G615" s="156"/>
      <c r="H615" s="269"/>
      <c r="I615" s="270"/>
      <c r="J615" s="271"/>
    </row>
    <row r="616" spans="2:10" ht="15">
      <c r="B616" s="55">
        <f t="shared" si="21"/>
        <v>0</v>
      </c>
      <c r="C616" s="66" t="str">
        <f t="shared" si="22"/>
        <v>Plate G</v>
      </c>
      <c r="D616" s="67" t="s">
        <v>91</v>
      </c>
      <c r="E616" s="67"/>
      <c r="F616" s="73"/>
      <c r="G616" s="156"/>
      <c r="H616" s="269"/>
      <c r="I616" s="270"/>
      <c r="J616" s="271"/>
    </row>
    <row r="617" spans="2:10" ht="16.5">
      <c r="B617" s="55">
        <f t="shared" si="21"/>
        <v>0</v>
      </c>
      <c r="C617" s="66" t="str">
        <f t="shared" si="22"/>
        <v>Plate G</v>
      </c>
      <c r="D617" s="67" t="s">
        <v>92</v>
      </c>
      <c r="E617" s="67"/>
      <c r="F617" s="73"/>
      <c r="G617" s="156"/>
      <c r="H617" s="277"/>
      <c r="I617" s="272"/>
      <c r="J617" s="273"/>
    </row>
    <row r="618" spans="2:10" ht="16.5">
      <c r="B618" s="55">
        <f t="shared" si="21"/>
        <v>0</v>
      </c>
      <c r="C618" s="66" t="str">
        <f t="shared" si="22"/>
        <v>Plate G</v>
      </c>
      <c r="D618" s="67" t="s">
        <v>93</v>
      </c>
      <c r="E618" s="67"/>
      <c r="F618" s="73"/>
      <c r="G618" s="156"/>
      <c r="H618" s="269"/>
      <c r="I618" s="272"/>
      <c r="J618" s="273"/>
    </row>
    <row r="619" spans="2:10" ht="15">
      <c r="B619" s="55">
        <f t="shared" si="21"/>
        <v>0</v>
      </c>
      <c r="C619" s="66" t="str">
        <f t="shared" si="22"/>
        <v>Plate G</v>
      </c>
      <c r="D619" s="67" t="s">
        <v>94</v>
      </c>
      <c r="E619" s="67"/>
      <c r="F619" s="73"/>
      <c r="G619" s="156"/>
      <c r="H619" s="269"/>
      <c r="I619" s="270"/>
      <c r="J619" s="271"/>
    </row>
    <row r="620" spans="2:10" ht="15">
      <c r="B620" s="55">
        <f t="shared" si="21"/>
        <v>0</v>
      </c>
      <c r="C620" s="66" t="str">
        <f t="shared" si="22"/>
        <v>Plate G</v>
      </c>
      <c r="D620" s="67" t="s">
        <v>95</v>
      </c>
      <c r="E620" s="67"/>
      <c r="F620" s="73"/>
      <c r="G620" s="156"/>
      <c r="H620" s="269"/>
      <c r="I620" s="270"/>
      <c r="J620" s="271"/>
    </row>
    <row r="621" spans="2:10" ht="15">
      <c r="B621" s="55">
        <f t="shared" si="21"/>
        <v>0</v>
      </c>
      <c r="C621" s="66" t="str">
        <f t="shared" si="22"/>
        <v>Plate G</v>
      </c>
      <c r="D621" s="67" t="s">
        <v>96</v>
      </c>
      <c r="E621" s="67"/>
      <c r="F621" s="73"/>
      <c r="G621" s="156"/>
      <c r="H621" s="269"/>
      <c r="I621" s="270"/>
      <c r="J621" s="271"/>
    </row>
    <row r="622" spans="2:10" ht="15">
      <c r="B622" s="55">
        <f t="shared" si="21"/>
        <v>0</v>
      </c>
      <c r="C622" s="66" t="str">
        <f t="shared" si="22"/>
        <v>Plate G</v>
      </c>
      <c r="D622" s="67" t="s">
        <v>97</v>
      </c>
      <c r="E622" s="67"/>
      <c r="F622" s="73"/>
      <c r="G622" s="156"/>
      <c r="H622" s="269"/>
      <c r="I622" s="270"/>
      <c r="J622" s="271"/>
    </row>
    <row r="623" spans="2:10" ht="15">
      <c r="B623" s="55">
        <f t="shared" si="21"/>
        <v>0</v>
      </c>
      <c r="C623" s="66" t="str">
        <f t="shared" si="22"/>
        <v>Plate G</v>
      </c>
      <c r="D623" s="67" t="s">
        <v>98</v>
      </c>
      <c r="E623" s="67"/>
      <c r="F623" s="73"/>
      <c r="G623" s="156"/>
      <c r="H623" s="269"/>
      <c r="I623" s="270"/>
      <c r="J623" s="271"/>
    </row>
    <row r="624" spans="2:10" ht="15">
      <c r="B624" s="55">
        <f t="shared" si="21"/>
        <v>0</v>
      </c>
      <c r="C624" s="66" t="str">
        <f t="shared" si="22"/>
        <v>Plate G</v>
      </c>
      <c r="D624" s="67" t="s">
        <v>99</v>
      </c>
      <c r="E624" s="67"/>
      <c r="F624" s="73"/>
      <c r="G624" s="156"/>
      <c r="H624" s="269"/>
      <c r="I624" s="270"/>
      <c r="J624" s="271"/>
    </row>
    <row r="625" spans="2:10" ht="15">
      <c r="B625" s="55">
        <f t="shared" si="21"/>
        <v>0</v>
      </c>
      <c r="C625" s="66" t="str">
        <f t="shared" si="22"/>
        <v>Plate G</v>
      </c>
      <c r="D625" s="67" t="s">
        <v>100</v>
      </c>
      <c r="E625" s="67"/>
      <c r="F625" s="73"/>
      <c r="G625" s="156"/>
      <c r="H625" s="269"/>
      <c r="I625" s="270"/>
      <c r="J625" s="271"/>
    </row>
    <row r="626" spans="2:10" ht="15">
      <c r="B626" s="55">
        <f t="shared" si="21"/>
        <v>0</v>
      </c>
      <c r="C626" s="66" t="str">
        <f t="shared" si="22"/>
        <v>Plate G</v>
      </c>
      <c r="D626" s="67" t="s">
        <v>101</v>
      </c>
      <c r="E626" s="67"/>
      <c r="F626" s="73"/>
      <c r="G626" s="156"/>
      <c r="H626" s="269"/>
      <c r="I626" s="270"/>
      <c r="J626" s="271"/>
    </row>
    <row r="627" spans="2:10" ht="15">
      <c r="B627" s="55">
        <f t="shared" si="21"/>
        <v>0</v>
      </c>
      <c r="C627" s="66" t="str">
        <f t="shared" si="22"/>
        <v>Plate G</v>
      </c>
      <c r="D627" s="67" t="s">
        <v>102</v>
      </c>
      <c r="E627" s="67"/>
      <c r="F627" s="73"/>
      <c r="G627" s="156"/>
      <c r="H627" s="269"/>
      <c r="I627" s="270"/>
      <c r="J627" s="271"/>
    </row>
    <row r="628" spans="2:10" ht="15">
      <c r="B628" s="55">
        <f t="shared" si="21"/>
        <v>0</v>
      </c>
      <c r="C628" s="66" t="str">
        <f t="shared" si="22"/>
        <v>Plate G</v>
      </c>
      <c r="D628" s="67" t="s">
        <v>103</v>
      </c>
      <c r="E628" s="67"/>
      <c r="F628" s="73"/>
      <c r="G628" s="156"/>
      <c r="H628" s="269"/>
      <c r="I628" s="270"/>
      <c r="J628" s="271"/>
    </row>
    <row r="629" spans="2:10" ht="15">
      <c r="B629" s="55">
        <f t="shared" si="21"/>
        <v>0</v>
      </c>
      <c r="C629" s="66" t="str">
        <f t="shared" si="22"/>
        <v>Plate G</v>
      </c>
      <c r="D629" s="67" t="s">
        <v>104</v>
      </c>
      <c r="E629" s="67"/>
      <c r="F629" s="73"/>
      <c r="G629" s="156"/>
      <c r="H629" s="269"/>
      <c r="I629" s="270"/>
      <c r="J629" s="271"/>
    </row>
    <row r="630" spans="2:10" ht="16.5">
      <c r="B630" s="55">
        <f t="shared" si="21"/>
        <v>0</v>
      </c>
      <c r="C630" s="66" t="str">
        <f t="shared" si="22"/>
        <v>Plate G</v>
      </c>
      <c r="D630" s="67" t="s">
        <v>105</v>
      </c>
      <c r="E630" s="67"/>
      <c r="F630" s="73"/>
      <c r="G630" s="156"/>
      <c r="H630" s="277"/>
      <c r="I630" s="272"/>
      <c r="J630" s="273"/>
    </row>
    <row r="631" spans="2:10" ht="16.5">
      <c r="B631" s="55">
        <f t="shared" si="21"/>
        <v>0</v>
      </c>
      <c r="C631" s="66" t="str">
        <f t="shared" si="22"/>
        <v>Plate G</v>
      </c>
      <c r="D631" s="67" t="s">
        <v>106</v>
      </c>
      <c r="E631" s="67"/>
      <c r="F631" s="73"/>
      <c r="G631" s="156"/>
      <c r="H631" s="269"/>
      <c r="I631" s="272"/>
      <c r="J631" s="273"/>
    </row>
    <row r="632" spans="2:10" ht="15">
      <c r="B632" s="55">
        <f t="shared" si="21"/>
        <v>0</v>
      </c>
      <c r="C632" s="66" t="str">
        <f t="shared" si="22"/>
        <v>Plate G</v>
      </c>
      <c r="D632" s="67" t="s">
        <v>107</v>
      </c>
      <c r="E632" s="67"/>
      <c r="F632" s="73"/>
      <c r="G632" s="156"/>
      <c r="H632" s="269"/>
      <c r="I632" s="270"/>
      <c r="J632" s="271"/>
    </row>
    <row r="633" spans="2:10" ht="15">
      <c r="B633" s="55">
        <f t="shared" si="21"/>
        <v>0</v>
      </c>
      <c r="C633" s="66" t="str">
        <f t="shared" si="22"/>
        <v>Plate G</v>
      </c>
      <c r="D633" s="67" t="s">
        <v>108</v>
      </c>
      <c r="E633" s="67"/>
      <c r="F633" s="73"/>
      <c r="G633" s="156"/>
      <c r="H633" s="269"/>
      <c r="I633" s="270"/>
      <c r="J633" s="271"/>
    </row>
    <row r="634" spans="2:10" ht="15">
      <c r="B634" s="55">
        <f t="shared" si="21"/>
        <v>0</v>
      </c>
      <c r="C634" s="66" t="str">
        <f t="shared" si="22"/>
        <v>Plate G</v>
      </c>
      <c r="D634" s="67" t="s">
        <v>109</v>
      </c>
      <c r="E634" s="67"/>
      <c r="F634" s="73"/>
      <c r="G634" s="156"/>
      <c r="H634" s="269"/>
      <c r="I634" s="270"/>
      <c r="J634" s="271"/>
    </row>
    <row r="635" spans="2:10" ht="15">
      <c r="B635" s="55">
        <f t="shared" si="21"/>
        <v>0</v>
      </c>
      <c r="C635" s="66" t="str">
        <f t="shared" si="22"/>
        <v>Plate G</v>
      </c>
      <c r="D635" s="67" t="s">
        <v>110</v>
      </c>
      <c r="E635" s="67"/>
      <c r="F635" s="73"/>
      <c r="G635" s="156"/>
      <c r="H635" s="269"/>
      <c r="I635" s="270"/>
      <c r="J635" s="271"/>
    </row>
    <row r="636" spans="2:10" ht="15">
      <c r="B636" s="55">
        <f t="shared" si="21"/>
        <v>0</v>
      </c>
      <c r="C636" s="66" t="str">
        <f t="shared" si="22"/>
        <v>Plate G</v>
      </c>
      <c r="D636" s="67" t="s">
        <v>111</v>
      </c>
      <c r="E636" s="67"/>
      <c r="F636" s="73"/>
      <c r="G636" s="156"/>
      <c r="H636" s="269"/>
      <c r="I636" s="270"/>
      <c r="J636" s="271"/>
    </row>
    <row r="637" spans="2:10" ht="15">
      <c r="B637" s="55">
        <f t="shared" si="21"/>
        <v>0</v>
      </c>
      <c r="C637" s="66" t="str">
        <f t="shared" si="22"/>
        <v>Plate G</v>
      </c>
      <c r="D637" s="67" t="s">
        <v>112</v>
      </c>
      <c r="E637" s="67"/>
      <c r="F637" s="73"/>
      <c r="G637" s="156"/>
      <c r="H637" s="269"/>
      <c r="I637" s="270"/>
      <c r="J637" s="271"/>
    </row>
    <row r="638" spans="2:10" ht="15">
      <c r="B638" s="55">
        <f t="shared" si="21"/>
        <v>0</v>
      </c>
      <c r="C638" s="66" t="str">
        <f t="shared" si="22"/>
        <v>Plate G</v>
      </c>
      <c r="D638" s="67" t="s">
        <v>113</v>
      </c>
      <c r="E638" s="67"/>
      <c r="F638" s="73"/>
      <c r="G638" s="156"/>
      <c r="H638" s="269"/>
      <c r="I638" s="270"/>
      <c r="J638" s="271"/>
    </row>
    <row r="639" spans="2:10" ht="15">
      <c r="B639" s="55">
        <f t="shared" si="21"/>
        <v>0</v>
      </c>
      <c r="C639" s="66" t="str">
        <f t="shared" si="22"/>
        <v>Plate G</v>
      </c>
      <c r="D639" s="67" t="s">
        <v>114</v>
      </c>
      <c r="E639" s="67"/>
      <c r="F639" s="73"/>
      <c r="G639" s="156"/>
      <c r="H639" s="269"/>
      <c r="I639" s="270"/>
      <c r="J639" s="271"/>
    </row>
    <row r="640" spans="2:10" ht="15">
      <c r="B640" s="55">
        <f t="shared" si="21"/>
        <v>0</v>
      </c>
      <c r="C640" s="66" t="str">
        <f t="shared" si="22"/>
        <v>Plate G</v>
      </c>
      <c r="D640" s="67" t="s">
        <v>115</v>
      </c>
      <c r="E640" s="67"/>
      <c r="F640" s="73"/>
      <c r="G640" s="156"/>
      <c r="H640" s="269"/>
      <c r="I640" s="270"/>
      <c r="J640" s="271"/>
    </row>
    <row r="641" spans="2:10" ht="15">
      <c r="B641" s="55">
        <f t="shared" si="21"/>
        <v>0</v>
      </c>
      <c r="C641" s="66" t="str">
        <f t="shared" si="22"/>
        <v>Plate G</v>
      </c>
      <c r="D641" s="67" t="s">
        <v>116</v>
      </c>
      <c r="E641" s="67"/>
      <c r="F641" s="73"/>
      <c r="G641" s="156"/>
      <c r="H641" s="269"/>
      <c r="I641" s="270"/>
      <c r="J641" s="271"/>
    </row>
    <row r="642" spans="2:10" ht="15">
      <c r="B642" s="55">
        <f t="shared" si="21"/>
        <v>0</v>
      </c>
      <c r="C642" s="66" t="str">
        <f t="shared" si="22"/>
        <v>Plate G</v>
      </c>
      <c r="D642" s="67" t="s">
        <v>117</v>
      </c>
      <c r="E642" s="67"/>
      <c r="F642" s="73"/>
      <c r="G642" s="156"/>
      <c r="H642" s="269"/>
      <c r="I642" s="270"/>
      <c r="J642" s="271"/>
    </row>
    <row r="643" spans="2:10" ht="16.5">
      <c r="B643" s="55">
        <f t="shared" si="21"/>
        <v>0</v>
      </c>
      <c r="C643" s="66" t="str">
        <f t="shared" si="22"/>
        <v>Plate G</v>
      </c>
      <c r="D643" s="67" t="s">
        <v>118</v>
      </c>
      <c r="E643" s="67"/>
      <c r="F643" s="73"/>
      <c r="G643" s="156"/>
      <c r="H643" s="277"/>
      <c r="I643" s="272"/>
      <c r="J643" s="273"/>
    </row>
    <row r="644" spans="2:10" ht="16.5">
      <c r="B644" s="55">
        <f t="shared" si="21"/>
        <v>0</v>
      </c>
      <c r="C644" s="66" t="str">
        <f t="shared" si="22"/>
        <v>Plate G</v>
      </c>
      <c r="D644" s="67" t="s">
        <v>119</v>
      </c>
      <c r="E644" s="67"/>
      <c r="F644" s="73"/>
      <c r="G644" s="156"/>
      <c r="H644" s="269"/>
      <c r="I644" s="272"/>
      <c r="J644" s="273"/>
    </row>
    <row r="645" spans="2:10" ht="15">
      <c r="B645" s="55">
        <f t="shared" si="21"/>
        <v>0</v>
      </c>
      <c r="C645" s="66" t="str">
        <f t="shared" si="22"/>
        <v>Plate G</v>
      </c>
      <c r="D645" s="67" t="s">
        <v>120</v>
      </c>
      <c r="E645" s="67"/>
      <c r="F645" s="73"/>
      <c r="G645" s="156"/>
      <c r="H645" s="269"/>
      <c r="I645" s="270"/>
      <c r="J645" s="271"/>
    </row>
    <row r="646" spans="2:10" ht="15">
      <c r="B646" s="55">
        <f t="shared" si="21"/>
        <v>0</v>
      </c>
      <c r="C646" s="66" t="str">
        <f t="shared" si="22"/>
        <v>Plate G</v>
      </c>
      <c r="D646" s="67" t="s">
        <v>121</v>
      </c>
      <c r="E646" s="67"/>
      <c r="F646" s="73"/>
      <c r="G646" s="156"/>
      <c r="H646" s="269"/>
      <c r="I646" s="270"/>
      <c r="J646" s="271"/>
    </row>
    <row r="647" spans="2:10" ht="15">
      <c r="B647" s="55">
        <f t="shared" si="21"/>
        <v>0</v>
      </c>
      <c r="C647" s="66" t="str">
        <f t="shared" si="22"/>
        <v>Plate G</v>
      </c>
      <c r="D647" s="67" t="s">
        <v>122</v>
      </c>
      <c r="E647" s="67"/>
      <c r="F647" s="73"/>
      <c r="G647" s="156"/>
      <c r="H647" s="269"/>
      <c r="I647" s="270"/>
      <c r="J647" s="271"/>
    </row>
    <row r="648" spans="2:10" ht="15">
      <c r="B648" s="55">
        <f t="shared" si="21"/>
        <v>0</v>
      </c>
      <c r="C648" s="66" t="str">
        <f t="shared" si="22"/>
        <v>Plate G</v>
      </c>
      <c r="D648" s="67" t="s">
        <v>123</v>
      </c>
      <c r="E648" s="67"/>
      <c r="F648" s="73"/>
      <c r="G648" s="156"/>
      <c r="H648" s="269"/>
      <c r="I648" s="270"/>
      <c r="J648" s="271"/>
    </row>
    <row r="649" spans="2:10" ht="15">
      <c r="B649" s="55">
        <f t="shared" si="21"/>
        <v>0</v>
      </c>
      <c r="C649" s="66" t="str">
        <f t="shared" si="22"/>
        <v>Plate G</v>
      </c>
      <c r="D649" s="67" t="s">
        <v>124</v>
      </c>
      <c r="E649" s="67"/>
      <c r="F649" s="73"/>
      <c r="G649" s="156"/>
      <c r="H649" s="269"/>
      <c r="I649" s="270"/>
      <c r="J649" s="271"/>
    </row>
    <row r="650" spans="2:10" ht="15">
      <c r="B650" s="55">
        <f t="shared" si="21"/>
        <v>0</v>
      </c>
      <c r="C650" s="66" t="str">
        <f t="shared" si="22"/>
        <v>Plate G</v>
      </c>
      <c r="D650" s="67" t="s">
        <v>125</v>
      </c>
      <c r="E650" s="67"/>
      <c r="F650" s="73"/>
      <c r="G650" s="156"/>
      <c r="H650" s="269"/>
      <c r="I650" s="270"/>
      <c r="J650" s="271"/>
    </row>
    <row r="651" spans="2:10" ht="15">
      <c r="B651" s="55">
        <f t="shared" si="21"/>
        <v>0</v>
      </c>
      <c r="C651" s="66" t="str">
        <f t="shared" si="22"/>
        <v>Plate G</v>
      </c>
      <c r="D651" s="67" t="s">
        <v>126</v>
      </c>
      <c r="E651" s="67"/>
      <c r="F651" s="73"/>
      <c r="G651" s="156"/>
      <c r="H651" s="269"/>
      <c r="I651" s="270"/>
      <c r="J651" s="271"/>
    </row>
    <row r="652" spans="2:10" ht="15">
      <c r="B652" s="55">
        <f t="shared" si="21"/>
        <v>0</v>
      </c>
      <c r="C652" s="66" t="str">
        <f t="shared" si="22"/>
        <v>Plate G</v>
      </c>
      <c r="D652" s="67" t="s">
        <v>127</v>
      </c>
      <c r="E652" s="67"/>
      <c r="F652" s="73"/>
      <c r="G652" s="156"/>
      <c r="H652" s="269"/>
      <c r="I652" s="270"/>
      <c r="J652" s="271"/>
    </row>
    <row r="653" spans="2:10" ht="15">
      <c r="B653" s="55">
        <f t="shared" si="21"/>
        <v>0</v>
      </c>
      <c r="C653" s="66" t="str">
        <f t="shared" si="22"/>
        <v>Plate G</v>
      </c>
      <c r="D653" s="67" t="s">
        <v>128</v>
      </c>
      <c r="E653" s="67"/>
      <c r="F653" s="73"/>
      <c r="G653" s="156"/>
      <c r="H653" s="269"/>
      <c r="I653" s="270"/>
      <c r="J653" s="271"/>
    </row>
    <row r="654" spans="2:10" ht="15">
      <c r="B654" s="55">
        <f t="shared" si="21"/>
        <v>0</v>
      </c>
      <c r="C654" s="66" t="str">
        <f t="shared" si="22"/>
        <v>Plate G</v>
      </c>
      <c r="D654" s="67" t="s">
        <v>129</v>
      </c>
      <c r="E654" s="67"/>
      <c r="F654" s="73"/>
      <c r="G654" s="156"/>
      <c r="H654" s="269"/>
      <c r="I654" s="270"/>
      <c r="J654" s="271"/>
    </row>
    <row r="655" spans="2:10" ht="15">
      <c r="B655" s="55">
        <f t="shared" si="21"/>
        <v>0</v>
      </c>
      <c r="C655" s="66" t="str">
        <f t="shared" si="22"/>
        <v>Plate G</v>
      </c>
      <c r="D655" s="67" t="s">
        <v>130</v>
      </c>
      <c r="E655" s="67"/>
      <c r="F655" s="73"/>
      <c r="G655" s="156"/>
      <c r="H655" s="269"/>
      <c r="I655" s="270"/>
      <c r="J655" s="271"/>
    </row>
    <row r="656" spans="2:10" ht="16.5">
      <c r="B656" s="55">
        <f t="shared" si="21"/>
        <v>0</v>
      </c>
      <c r="C656" s="66" t="str">
        <f t="shared" si="22"/>
        <v>Plate G</v>
      </c>
      <c r="D656" s="67" t="s">
        <v>131</v>
      </c>
      <c r="E656" s="67"/>
      <c r="F656" s="73"/>
      <c r="G656" s="156"/>
      <c r="H656" s="277"/>
      <c r="I656" s="272"/>
      <c r="J656" s="273"/>
    </row>
    <row r="657" spans="2:10" ht="16.5">
      <c r="B657" s="55">
        <f t="shared" si="21"/>
        <v>0</v>
      </c>
      <c r="C657" s="66" t="str">
        <f t="shared" si="22"/>
        <v>Plate G</v>
      </c>
      <c r="D657" s="67" t="s">
        <v>132</v>
      </c>
      <c r="E657" s="67"/>
      <c r="F657" s="73"/>
      <c r="G657" s="156"/>
      <c r="H657" s="269"/>
      <c r="I657" s="272"/>
      <c r="J657" s="273"/>
    </row>
    <row r="658" spans="2:10" ht="15">
      <c r="B658" s="55">
        <f t="shared" si="21"/>
        <v>0</v>
      </c>
      <c r="C658" s="66" t="str">
        <f t="shared" si="22"/>
        <v>Plate G</v>
      </c>
      <c r="D658" s="67" t="s">
        <v>133</v>
      </c>
      <c r="E658" s="67"/>
      <c r="F658" s="73"/>
      <c r="G658" s="156"/>
      <c r="H658" s="269"/>
      <c r="I658" s="270"/>
      <c r="J658" s="271"/>
    </row>
    <row r="659" spans="2:10" ht="15">
      <c r="B659" s="55">
        <f t="shared" si="21"/>
        <v>0</v>
      </c>
      <c r="C659" s="66" t="str">
        <f t="shared" si="22"/>
        <v>Plate G</v>
      </c>
      <c r="D659" s="67" t="s">
        <v>134</v>
      </c>
      <c r="E659" s="67"/>
      <c r="F659" s="73"/>
      <c r="G659" s="156"/>
      <c r="H659" s="269"/>
      <c r="I659" s="270"/>
      <c r="J659" s="271"/>
    </row>
    <row r="660" spans="2:10" ht="15">
      <c r="B660" s="55">
        <f t="shared" si="21"/>
        <v>0</v>
      </c>
      <c r="C660" s="66" t="str">
        <f t="shared" si="22"/>
        <v>Plate G</v>
      </c>
      <c r="D660" s="67" t="s">
        <v>135</v>
      </c>
      <c r="E660" s="67"/>
      <c r="F660" s="73"/>
      <c r="G660" s="156"/>
      <c r="H660" s="269"/>
      <c r="I660" s="270"/>
      <c r="J660" s="271"/>
    </row>
    <row r="661" spans="2:10" ht="15">
      <c r="B661" s="55">
        <f t="shared" si="21"/>
        <v>0</v>
      </c>
      <c r="C661" s="66" t="str">
        <f t="shared" si="22"/>
        <v>Plate G</v>
      </c>
      <c r="D661" s="67" t="s">
        <v>136</v>
      </c>
      <c r="E661" s="67"/>
      <c r="F661" s="73"/>
      <c r="G661" s="156"/>
      <c r="H661" s="269"/>
      <c r="I661" s="270"/>
      <c r="J661" s="271"/>
    </row>
    <row r="662" spans="2:10" ht="15">
      <c r="B662" s="55">
        <f t="shared" si="21"/>
        <v>0</v>
      </c>
      <c r="C662" s="66" t="str">
        <f t="shared" si="22"/>
        <v>Plate G</v>
      </c>
      <c r="D662" s="67" t="s">
        <v>137</v>
      </c>
      <c r="E662" s="67"/>
      <c r="F662" s="73"/>
      <c r="G662" s="156"/>
      <c r="H662" s="269"/>
      <c r="I662" s="270"/>
      <c r="J662" s="271"/>
    </row>
    <row r="663" spans="2:10" ht="15">
      <c r="B663" s="55">
        <f t="shared" si="21"/>
        <v>0</v>
      </c>
      <c r="C663" s="66" t="str">
        <f t="shared" si="22"/>
        <v>Plate G</v>
      </c>
      <c r="D663" s="67" t="s">
        <v>138</v>
      </c>
      <c r="E663" s="67"/>
      <c r="F663" s="73"/>
      <c r="G663" s="156"/>
      <c r="H663" s="269"/>
      <c r="I663" s="270"/>
      <c r="J663" s="271"/>
    </row>
    <row r="664" spans="2:10" ht="15">
      <c r="B664" s="55">
        <f t="shared" si="21"/>
        <v>0</v>
      </c>
      <c r="C664" s="66" t="str">
        <f t="shared" si="22"/>
        <v>Plate G</v>
      </c>
      <c r="D664" s="67" t="s">
        <v>139</v>
      </c>
      <c r="E664" s="67"/>
      <c r="F664" s="73"/>
      <c r="G664" s="156"/>
      <c r="H664" s="269"/>
      <c r="I664" s="270"/>
      <c r="J664" s="271"/>
    </row>
    <row r="665" spans="2:10" ht="15">
      <c r="B665" s="55">
        <f t="shared" si="21"/>
        <v>0</v>
      </c>
      <c r="C665" s="66" t="str">
        <f t="shared" si="22"/>
        <v>Plate G</v>
      </c>
      <c r="D665" s="67" t="s">
        <v>140</v>
      </c>
      <c r="E665" s="67"/>
      <c r="F665" s="73"/>
      <c r="G665" s="156"/>
      <c r="H665" s="269"/>
      <c r="I665" s="270"/>
      <c r="J665" s="271"/>
    </row>
    <row r="666" spans="2:10" ht="15">
      <c r="B666" s="55">
        <f t="shared" si="21"/>
        <v>0</v>
      </c>
      <c r="C666" s="66" t="str">
        <f t="shared" si="22"/>
        <v>Plate G</v>
      </c>
      <c r="D666" s="67" t="s">
        <v>141</v>
      </c>
      <c r="E666" s="67"/>
      <c r="F666" s="73"/>
      <c r="G666" s="156"/>
      <c r="H666" s="269"/>
      <c r="I666" s="270"/>
      <c r="J666" s="271"/>
    </row>
    <row r="667" spans="2:10" ht="15">
      <c r="B667" s="55">
        <f t="shared" si="21"/>
        <v>0</v>
      </c>
      <c r="C667" s="66" t="str">
        <f t="shared" si="22"/>
        <v>Plate G</v>
      </c>
      <c r="D667" s="67" t="s">
        <v>142</v>
      </c>
      <c r="E667" s="67"/>
      <c r="F667" s="73"/>
      <c r="G667" s="156"/>
      <c r="H667" s="269"/>
      <c r="I667" s="270"/>
      <c r="J667" s="271"/>
    </row>
    <row r="668" spans="2:10" ht="15">
      <c r="B668" s="55">
        <f t="shared" si="21"/>
        <v>0</v>
      </c>
      <c r="C668" s="66" t="str">
        <f t="shared" si="22"/>
        <v>Plate G</v>
      </c>
      <c r="D668" s="67" t="s">
        <v>143</v>
      </c>
      <c r="E668" s="67"/>
      <c r="F668" s="73"/>
      <c r="G668" s="156"/>
      <c r="H668" s="269"/>
      <c r="I668" s="270"/>
      <c r="J668" s="271"/>
    </row>
    <row r="669" spans="2:10" ht="16.5">
      <c r="B669" s="55">
        <f t="shared" si="21"/>
        <v>0</v>
      </c>
      <c r="C669" s="66" t="str">
        <f t="shared" si="22"/>
        <v>Plate G</v>
      </c>
      <c r="D669" s="67" t="s">
        <v>144</v>
      </c>
      <c r="E669" s="67"/>
      <c r="F669" s="73"/>
      <c r="G669" s="156"/>
      <c r="H669" s="277"/>
      <c r="I669" s="272"/>
      <c r="J669" s="273"/>
    </row>
    <row r="670" spans="2:10" ht="16.5">
      <c r="B670" s="55">
        <f aca="true" t="shared" si="23" ref="B670:B733">IF(E670&lt;&gt;"",B669+1,0)</f>
        <v>0</v>
      </c>
      <c r="C670" s="66" t="str">
        <f aca="true" t="shared" si="24" ref="C670:C699">C669</f>
        <v>Plate G</v>
      </c>
      <c r="D670" s="67" t="s">
        <v>145</v>
      </c>
      <c r="E670" s="67"/>
      <c r="F670" s="73"/>
      <c r="G670" s="156"/>
      <c r="H670" s="269"/>
      <c r="I670" s="272"/>
      <c r="J670" s="273"/>
    </row>
    <row r="671" spans="2:10" ht="15">
      <c r="B671" s="55">
        <f t="shared" si="23"/>
        <v>0</v>
      </c>
      <c r="C671" s="66" t="str">
        <f t="shared" si="24"/>
        <v>Plate G</v>
      </c>
      <c r="D671" s="67" t="s">
        <v>146</v>
      </c>
      <c r="E671" s="67"/>
      <c r="F671" s="73"/>
      <c r="G671" s="156"/>
      <c r="H671" s="269"/>
      <c r="I671" s="270"/>
      <c r="J671" s="271"/>
    </row>
    <row r="672" spans="2:10" ht="15">
      <c r="B672" s="55">
        <f t="shared" si="23"/>
        <v>0</v>
      </c>
      <c r="C672" s="66" t="str">
        <f t="shared" si="24"/>
        <v>Plate G</v>
      </c>
      <c r="D672" s="67" t="s">
        <v>147</v>
      </c>
      <c r="E672" s="67"/>
      <c r="F672" s="73"/>
      <c r="G672" s="156"/>
      <c r="H672" s="269"/>
      <c r="I672" s="270"/>
      <c r="J672" s="271"/>
    </row>
    <row r="673" spans="2:10" ht="15">
      <c r="B673" s="55">
        <f t="shared" si="23"/>
        <v>0</v>
      </c>
      <c r="C673" s="66" t="str">
        <f t="shared" si="24"/>
        <v>Plate G</v>
      </c>
      <c r="D673" s="67" t="s">
        <v>148</v>
      </c>
      <c r="E673" s="67"/>
      <c r="F673" s="73"/>
      <c r="G673" s="156"/>
      <c r="H673" s="269"/>
      <c r="I673" s="270"/>
      <c r="J673" s="271"/>
    </row>
    <row r="674" spans="2:10" ht="15">
      <c r="B674" s="55">
        <f t="shared" si="23"/>
        <v>0</v>
      </c>
      <c r="C674" s="66" t="str">
        <f t="shared" si="24"/>
        <v>Plate G</v>
      </c>
      <c r="D674" s="67" t="s">
        <v>149</v>
      </c>
      <c r="E674" s="67"/>
      <c r="F674" s="73"/>
      <c r="G674" s="156"/>
      <c r="H674" s="269"/>
      <c r="I674" s="270"/>
      <c r="J674" s="271"/>
    </row>
    <row r="675" spans="2:10" ht="15">
      <c r="B675" s="55">
        <f t="shared" si="23"/>
        <v>0</v>
      </c>
      <c r="C675" s="66" t="str">
        <f t="shared" si="24"/>
        <v>Plate G</v>
      </c>
      <c r="D675" s="67" t="s">
        <v>150</v>
      </c>
      <c r="E675" s="67"/>
      <c r="F675" s="73"/>
      <c r="G675" s="156"/>
      <c r="H675" s="269"/>
      <c r="I675" s="270"/>
      <c r="J675" s="271"/>
    </row>
    <row r="676" spans="2:10" ht="15">
      <c r="B676" s="55">
        <f t="shared" si="23"/>
        <v>0</v>
      </c>
      <c r="C676" s="66" t="str">
        <f t="shared" si="24"/>
        <v>Plate G</v>
      </c>
      <c r="D676" s="67" t="s">
        <v>151</v>
      </c>
      <c r="E676" s="67"/>
      <c r="F676" s="73"/>
      <c r="G676" s="156"/>
      <c r="H676" s="269"/>
      <c r="I676" s="270"/>
      <c r="J676" s="271"/>
    </row>
    <row r="677" spans="2:10" ht="15">
      <c r="B677" s="55">
        <f t="shared" si="23"/>
        <v>0</v>
      </c>
      <c r="C677" s="66" t="str">
        <f t="shared" si="24"/>
        <v>Plate G</v>
      </c>
      <c r="D677" s="67" t="s">
        <v>152</v>
      </c>
      <c r="E677" s="67"/>
      <c r="F677" s="73"/>
      <c r="G677" s="156"/>
      <c r="H677" s="269"/>
      <c r="I677" s="270"/>
      <c r="J677" s="271"/>
    </row>
    <row r="678" spans="2:10" ht="15">
      <c r="B678" s="55">
        <f t="shared" si="23"/>
        <v>0</v>
      </c>
      <c r="C678" s="66" t="str">
        <f t="shared" si="24"/>
        <v>Plate G</v>
      </c>
      <c r="D678" s="67" t="s">
        <v>153</v>
      </c>
      <c r="E678" s="67"/>
      <c r="F678" s="73"/>
      <c r="G678" s="156"/>
      <c r="H678" s="269"/>
      <c r="I678" s="270"/>
      <c r="J678" s="271"/>
    </row>
    <row r="679" spans="2:10" ht="15">
      <c r="B679" s="55">
        <f t="shared" si="23"/>
        <v>0</v>
      </c>
      <c r="C679" s="66" t="str">
        <f t="shared" si="24"/>
        <v>Plate G</v>
      </c>
      <c r="D679" s="67" t="s">
        <v>154</v>
      </c>
      <c r="E679" s="67"/>
      <c r="F679" s="73"/>
      <c r="G679" s="156"/>
      <c r="H679" s="269"/>
      <c r="I679" s="270"/>
      <c r="J679" s="271"/>
    </row>
    <row r="680" spans="2:10" ht="15">
      <c r="B680" s="55">
        <f t="shared" si="23"/>
        <v>0</v>
      </c>
      <c r="C680" s="66" t="str">
        <f t="shared" si="24"/>
        <v>Plate G</v>
      </c>
      <c r="D680" s="67" t="s">
        <v>155</v>
      </c>
      <c r="E680" s="67"/>
      <c r="F680" s="73"/>
      <c r="G680" s="156"/>
      <c r="H680" s="269"/>
      <c r="I680" s="270"/>
      <c r="J680" s="271"/>
    </row>
    <row r="681" spans="2:10" ht="15">
      <c r="B681" s="55">
        <f t="shared" si="23"/>
        <v>0</v>
      </c>
      <c r="C681" s="66" t="str">
        <f t="shared" si="24"/>
        <v>Plate G</v>
      </c>
      <c r="D681" s="67" t="s">
        <v>156</v>
      </c>
      <c r="E681" s="67"/>
      <c r="F681" s="73"/>
      <c r="G681" s="156"/>
      <c r="H681" s="269"/>
      <c r="I681" s="270"/>
      <c r="J681" s="271"/>
    </row>
    <row r="682" spans="2:10" ht="16.5">
      <c r="B682" s="55">
        <f t="shared" si="23"/>
        <v>0</v>
      </c>
      <c r="C682" s="66" t="str">
        <f t="shared" si="24"/>
        <v>Plate G</v>
      </c>
      <c r="D682" s="67" t="s">
        <v>157</v>
      </c>
      <c r="E682" s="67"/>
      <c r="F682" s="73"/>
      <c r="G682" s="156"/>
      <c r="H682" s="277"/>
      <c r="I682" s="272"/>
      <c r="J682" s="273"/>
    </row>
    <row r="683" spans="2:10" ht="16.5">
      <c r="B683" s="55">
        <f t="shared" si="23"/>
        <v>0</v>
      </c>
      <c r="C683" s="66" t="str">
        <f t="shared" si="24"/>
        <v>Plate G</v>
      </c>
      <c r="D683" s="67" t="s">
        <v>158</v>
      </c>
      <c r="E683" s="67"/>
      <c r="F683" s="73"/>
      <c r="G683" s="156"/>
      <c r="H683" s="269"/>
      <c r="I683" s="272"/>
      <c r="J683" s="273"/>
    </row>
    <row r="684" spans="2:10" ht="15">
      <c r="B684" s="55">
        <f t="shared" si="23"/>
        <v>0</v>
      </c>
      <c r="C684" s="66" t="str">
        <f t="shared" si="24"/>
        <v>Plate G</v>
      </c>
      <c r="D684" s="67" t="s">
        <v>159</v>
      </c>
      <c r="E684" s="67"/>
      <c r="F684" s="73"/>
      <c r="G684" s="156"/>
      <c r="H684" s="269"/>
      <c r="I684" s="270"/>
      <c r="J684" s="271"/>
    </row>
    <row r="685" spans="2:10" ht="15">
      <c r="B685" s="55">
        <f t="shared" si="23"/>
        <v>0</v>
      </c>
      <c r="C685" s="66" t="str">
        <f t="shared" si="24"/>
        <v>Plate G</v>
      </c>
      <c r="D685" s="67" t="s">
        <v>160</v>
      </c>
      <c r="E685" s="67"/>
      <c r="F685" s="73"/>
      <c r="G685" s="156"/>
      <c r="H685" s="269"/>
      <c r="I685" s="270"/>
      <c r="J685" s="271"/>
    </row>
    <row r="686" spans="2:10" ht="16.5">
      <c r="B686" s="55">
        <f t="shared" si="23"/>
        <v>0</v>
      </c>
      <c r="C686" s="66" t="str">
        <f t="shared" si="24"/>
        <v>Plate G</v>
      </c>
      <c r="D686" s="67" t="s">
        <v>161</v>
      </c>
      <c r="E686" s="67"/>
      <c r="F686" s="73"/>
      <c r="G686" s="156"/>
      <c r="H686" s="277"/>
      <c r="I686" s="272"/>
      <c r="J686" s="273"/>
    </row>
    <row r="687" spans="2:10" ht="16.5">
      <c r="B687" s="55">
        <f t="shared" si="23"/>
        <v>0</v>
      </c>
      <c r="C687" s="66" t="str">
        <f t="shared" si="24"/>
        <v>Plate G</v>
      </c>
      <c r="D687" s="67" t="s">
        <v>162</v>
      </c>
      <c r="E687" s="67"/>
      <c r="F687" s="73"/>
      <c r="G687" s="156"/>
      <c r="H687" s="277"/>
      <c r="I687" s="272"/>
      <c r="J687" s="273"/>
    </row>
    <row r="688" spans="2:10" ht="16.5">
      <c r="B688" s="55">
        <f t="shared" si="23"/>
        <v>0</v>
      </c>
      <c r="C688" s="66" t="str">
        <f t="shared" si="24"/>
        <v>Plate G</v>
      </c>
      <c r="D688" s="67" t="s">
        <v>163</v>
      </c>
      <c r="E688" s="67"/>
      <c r="F688" s="73"/>
      <c r="G688" s="156"/>
      <c r="H688" s="269"/>
      <c r="I688" s="272"/>
      <c r="J688" s="273"/>
    </row>
    <row r="689" spans="2:10" ht="15">
      <c r="B689" s="55">
        <f t="shared" si="23"/>
        <v>0</v>
      </c>
      <c r="C689" s="66" t="str">
        <f t="shared" si="24"/>
        <v>Plate G</v>
      </c>
      <c r="D689" s="67" t="s">
        <v>164</v>
      </c>
      <c r="E689" s="67"/>
      <c r="F689" s="73"/>
      <c r="G689" s="156"/>
      <c r="H689" s="269"/>
      <c r="I689" s="270"/>
      <c r="J689" s="271"/>
    </row>
    <row r="690" spans="2:10" ht="15">
      <c r="B690" s="55">
        <f t="shared" si="23"/>
        <v>0</v>
      </c>
      <c r="C690" s="66" t="str">
        <f t="shared" si="24"/>
        <v>Plate G</v>
      </c>
      <c r="D690" s="67" t="s">
        <v>165</v>
      </c>
      <c r="E690" s="67"/>
      <c r="F690" s="73"/>
      <c r="G690" s="156"/>
      <c r="H690" s="269"/>
      <c r="I690" s="270"/>
      <c r="J690" s="271"/>
    </row>
    <row r="691" spans="2:10" ht="15">
      <c r="B691" s="55">
        <f t="shared" si="23"/>
        <v>0</v>
      </c>
      <c r="C691" s="66" t="str">
        <f t="shared" si="24"/>
        <v>Plate G</v>
      </c>
      <c r="D691" s="67" t="s">
        <v>166</v>
      </c>
      <c r="E691" s="67"/>
      <c r="F691" s="73"/>
      <c r="G691" s="156"/>
      <c r="H691" s="269"/>
      <c r="I691" s="270"/>
      <c r="J691" s="271"/>
    </row>
    <row r="692" spans="2:10" ht="15">
      <c r="B692" s="55">
        <f t="shared" si="23"/>
        <v>0</v>
      </c>
      <c r="C692" s="66" t="str">
        <f t="shared" si="24"/>
        <v>Plate G</v>
      </c>
      <c r="D692" s="67" t="s">
        <v>167</v>
      </c>
      <c r="E692" s="67"/>
      <c r="F692" s="73"/>
      <c r="G692" s="156"/>
      <c r="H692" s="269"/>
      <c r="I692" s="270"/>
      <c r="J692" s="271"/>
    </row>
    <row r="693" spans="2:10" ht="15">
      <c r="B693" s="55">
        <f t="shared" si="23"/>
        <v>0</v>
      </c>
      <c r="C693" s="66" t="str">
        <f t="shared" si="24"/>
        <v>Plate G</v>
      </c>
      <c r="D693" s="67" t="s">
        <v>168</v>
      </c>
      <c r="E693" s="67"/>
      <c r="F693" s="73"/>
      <c r="G693" s="156"/>
      <c r="H693" s="269"/>
      <c r="I693" s="270"/>
      <c r="J693" s="271"/>
    </row>
    <row r="694" spans="2:10" ht="15">
      <c r="B694" s="55">
        <f t="shared" si="23"/>
        <v>0</v>
      </c>
      <c r="C694" s="66" t="str">
        <f t="shared" si="24"/>
        <v>Plate G</v>
      </c>
      <c r="D694" s="67" t="s">
        <v>169</v>
      </c>
      <c r="E694" s="67"/>
      <c r="F694" s="73"/>
      <c r="G694" s="156"/>
      <c r="H694" s="269"/>
      <c r="I694" s="270"/>
      <c r="J694" s="271"/>
    </row>
    <row r="695" spans="2:10" ht="15">
      <c r="B695" s="55">
        <f t="shared" si="23"/>
        <v>0</v>
      </c>
      <c r="C695" s="66" t="str">
        <f t="shared" si="24"/>
        <v>Plate G</v>
      </c>
      <c r="D695" s="67" t="s">
        <v>170</v>
      </c>
      <c r="E695" s="67"/>
      <c r="F695" s="73"/>
      <c r="G695" s="156"/>
      <c r="H695" s="269"/>
      <c r="I695" s="270"/>
      <c r="J695" s="271"/>
    </row>
    <row r="696" spans="2:10" ht="15">
      <c r="B696" s="55">
        <f t="shared" si="23"/>
        <v>0</v>
      </c>
      <c r="C696" s="66" t="str">
        <f t="shared" si="24"/>
        <v>Plate G</v>
      </c>
      <c r="D696" s="67" t="s">
        <v>171</v>
      </c>
      <c r="E696" s="67"/>
      <c r="F696" s="73"/>
      <c r="G696" s="156"/>
      <c r="H696" s="269"/>
      <c r="I696" s="270"/>
      <c r="J696" s="271"/>
    </row>
    <row r="697" spans="2:10" ht="15">
      <c r="B697" s="55">
        <f t="shared" si="23"/>
        <v>0</v>
      </c>
      <c r="C697" s="66" t="str">
        <f t="shared" si="24"/>
        <v>Plate G</v>
      </c>
      <c r="D697" s="67" t="s">
        <v>172</v>
      </c>
      <c r="E697" s="67"/>
      <c r="F697" s="73"/>
      <c r="G697" s="156"/>
      <c r="H697" s="269"/>
      <c r="I697" s="270"/>
      <c r="J697" s="271"/>
    </row>
    <row r="698" spans="2:10" ht="15">
      <c r="B698" s="55">
        <f t="shared" si="23"/>
        <v>0</v>
      </c>
      <c r="C698" s="66" t="str">
        <f t="shared" si="24"/>
        <v>Plate G</v>
      </c>
      <c r="D698" s="67" t="s">
        <v>173</v>
      </c>
      <c r="E698" s="67"/>
      <c r="F698" s="73"/>
      <c r="G698" s="156"/>
      <c r="H698" s="269"/>
      <c r="I698" s="270"/>
      <c r="J698" s="271"/>
    </row>
    <row r="699" spans="2:10" ht="15.75" thickBot="1">
      <c r="B699" s="55">
        <f t="shared" si="23"/>
        <v>0</v>
      </c>
      <c r="C699" s="69" t="str">
        <f t="shared" si="24"/>
        <v>Plate G</v>
      </c>
      <c r="D699" s="70" t="s">
        <v>174</v>
      </c>
      <c r="E699" s="70"/>
      <c r="F699" s="74"/>
      <c r="G699" s="157"/>
      <c r="H699" s="278"/>
      <c r="I699" s="279"/>
      <c r="J699" s="280"/>
    </row>
    <row r="700" spans="2:10" ht="18" thickTop="1">
      <c r="B700" s="55">
        <f t="shared" si="23"/>
        <v>0</v>
      </c>
      <c r="C700" s="63" t="s">
        <v>181</v>
      </c>
      <c r="D700" s="64" t="s">
        <v>79</v>
      </c>
      <c r="E700" s="64"/>
      <c r="F700" s="72"/>
      <c r="G700" s="155"/>
      <c r="H700" s="274"/>
      <c r="I700" s="275"/>
      <c r="J700" s="276"/>
    </row>
    <row r="701" spans="2:10" ht="16.5">
      <c r="B701" s="55">
        <f t="shared" si="23"/>
        <v>0</v>
      </c>
      <c r="C701" s="66" t="str">
        <f>C700</f>
        <v>Plate H</v>
      </c>
      <c r="D701" s="67" t="s">
        <v>80</v>
      </c>
      <c r="E701" s="67"/>
      <c r="F701" s="73"/>
      <c r="G701" s="156"/>
      <c r="H701" s="269"/>
      <c r="I701" s="272"/>
      <c r="J701" s="273"/>
    </row>
    <row r="702" spans="2:10" ht="15">
      <c r="B702" s="55">
        <f t="shared" si="23"/>
        <v>0</v>
      </c>
      <c r="C702" s="66" t="str">
        <f aca="true" t="shared" si="25" ref="C702:C765">C701</f>
        <v>Plate H</v>
      </c>
      <c r="D702" s="67" t="s">
        <v>81</v>
      </c>
      <c r="E702" s="67"/>
      <c r="F702" s="73"/>
      <c r="G702" s="156"/>
      <c r="H702" s="269"/>
      <c r="I702" s="270"/>
      <c r="J702" s="271"/>
    </row>
    <row r="703" spans="2:10" ht="15">
      <c r="B703" s="55">
        <f t="shared" si="23"/>
        <v>0</v>
      </c>
      <c r="C703" s="66" t="str">
        <f t="shared" si="25"/>
        <v>Plate H</v>
      </c>
      <c r="D703" s="67" t="s">
        <v>82</v>
      </c>
      <c r="E703" s="67"/>
      <c r="F703" s="73"/>
      <c r="G703" s="156"/>
      <c r="H703" s="269"/>
      <c r="I703" s="270"/>
      <c r="J703" s="271"/>
    </row>
    <row r="704" spans="2:10" ht="15">
      <c r="B704" s="55">
        <f t="shared" si="23"/>
        <v>0</v>
      </c>
      <c r="C704" s="66" t="str">
        <f t="shared" si="25"/>
        <v>Plate H</v>
      </c>
      <c r="D704" s="67" t="s">
        <v>83</v>
      </c>
      <c r="E704" s="67"/>
      <c r="F704" s="73"/>
      <c r="G704" s="156"/>
      <c r="H704" s="269"/>
      <c r="I704" s="270"/>
      <c r="J704" s="271"/>
    </row>
    <row r="705" spans="2:10" ht="15">
      <c r="B705" s="55">
        <f t="shared" si="23"/>
        <v>0</v>
      </c>
      <c r="C705" s="66" t="str">
        <f t="shared" si="25"/>
        <v>Plate H</v>
      </c>
      <c r="D705" s="67" t="s">
        <v>84</v>
      </c>
      <c r="E705" s="67"/>
      <c r="F705" s="73"/>
      <c r="G705" s="156"/>
      <c r="H705" s="269"/>
      <c r="I705" s="270"/>
      <c r="J705" s="271"/>
    </row>
    <row r="706" spans="2:10" ht="15">
      <c r="B706" s="55">
        <f t="shared" si="23"/>
        <v>0</v>
      </c>
      <c r="C706" s="66" t="str">
        <f t="shared" si="25"/>
        <v>Plate H</v>
      </c>
      <c r="D706" s="67" t="s">
        <v>85</v>
      </c>
      <c r="E706" s="67"/>
      <c r="F706" s="73"/>
      <c r="G706" s="156"/>
      <c r="H706" s="269"/>
      <c r="I706" s="270"/>
      <c r="J706" s="271"/>
    </row>
    <row r="707" spans="2:10" ht="15">
      <c r="B707" s="55">
        <f t="shared" si="23"/>
        <v>0</v>
      </c>
      <c r="C707" s="66" t="str">
        <f t="shared" si="25"/>
        <v>Plate H</v>
      </c>
      <c r="D707" s="67" t="s">
        <v>86</v>
      </c>
      <c r="E707" s="67"/>
      <c r="F707" s="73"/>
      <c r="G707" s="156"/>
      <c r="H707" s="269"/>
      <c r="I707" s="270"/>
      <c r="J707" s="271"/>
    </row>
    <row r="708" spans="2:10" ht="15">
      <c r="B708" s="55">
        <f t="shared" si="23"/>
        <v>0</v>
      </c>
      <c r="C708" s="66" t="str">
        <f t="shared" si="25"/>
        <v>Plate H</v>
      </c>
      <c r="D708" s="67" t="s">
        <v>87</v>
      </c>
      <c r="E708" s="67"/>
      <c r="F708" s="73"/>
      <c r="G708" s="156"/>
      <c r="H708" s="269"/>
      <c r="I708" s="270"/>
      <c r="J708" s="271"/>
    </row>
    <row r="709" spans="2:10" ht="15">
      <c r="B709" s="55">
        <f t="shared" si="23"/>
        <v>0</v>
      </c>
      <c r="C709" s="66" t="str">
        <f t="shared" si="25"/>
        <v>Plate H</v>
      </c>
      <c r="D709" s="67" t="s">
        <v>88</v>
      </c>
      <c r="E709" s="67"/>
      <c r="F709" s="73"/>
      <c r="G709" s="156"/>
      <c r="H709" s="269"/>
      <c r="I709" s="270"/>
      <c r="J709" s="271"/>
    </row>
    <row r="710" spans="2:10" ht="15">
      <c r="B710" s="55">
        <f t="shared" si="23"/>
        <v>0</v>
      </c>
      <c r="C710" s="66" t="str">
        <f t="shared" si="25"/>
        <v>Plate H</v>
      </c>
      <c r="D710" s="67" t="s">
        <v>89</v>
      </c>
      <c r="E710" s="67"/>
      <c r="F710" s="73"/>
      <c r="G710" s="156"/>
      <c r="H710" s="269"/>
      <c r="I710" s="270"/>
      <c r="J710" s="271"/>
    </row>
    <row r="711" spans="2:10" ht="15">
      <c r="B711" s="55">
        <f t="shared" si="23"/>
        <v>0</v>
      </c>
      <c r="C711" s="66" t="str">
        <f t="shared" si="25"/>
        <v>Plate H</v>
      </c>
      <c r="D711" s="67" t="s">
        <v>90</v>
      </c>
      <c r="E711" s="67"/>
      <c r="F711" s="73"/>
      <c r="G711" s="156"/>
      <c r="H711" s="269"/>
      <c r="I711" s="270"/>
      <c r="J711" s="271"/>
    </row>
    <row r="712" spans="2:10" ht="15">
      <c r="B712" s="55">
        <f t="shared" si="23"/>
        <v>0</v>
      </c>
      <c r="C712" s="66" t="str">
        <f t="shared" si="25"/>
        <v>Plate H</v>
      </c>
      <c r="D712" s="67" t="s">
        <v>91</v>
      </c>
      <c r="E712" s="67"/>
      <c r="F712" s="73"/>
      <c r="G712" s="156"/>
      <c r="H712" s="269"/>
      <c r="I712" s="270"/>
      <c r="J712" s="271"/>
    </row>
    <row r="713" spans="2:10" ht="16.5">
      <c r="B713" s="55">
        <f t="shared" si="23"/>
        <v>0</v>
      </c>
      <c r="C713" s="66" t="str">
        <f t="shared" si="25"/>
        <v>Plate H</v>
      </c>
      <c r="D713" s="67" t="s">
        <v>92</v>
      </c>
      <c r="E713" s="67"/>
      <c r="F713" s="73"/>
      <c r="G713" s="156"/>
      <c r="H713" s="277"/>
      <c r="I713" s="272"/>
      <c r="J713" s="273"/>
    </row>
    <row r="714" spans="2:10" ht="16.5">
      <c r="B714" s="55">
        <f t="shared" si="23"/>
        <v>0</v>
      </c>
      <c r="C714" s="66" t="str">
        <f t="shared" si="25"/>
        <v>Plate H</v>
      </c>
      <c r="D714" s="67" t="s">
        <v>93</v>
      </c>
      <c r="E714" s="67"/>
      <c r="F714" s="73"/>
      <c r="G714" s="156"/>
      <c r="H714" s="269"/>
      <c r="I714" s="272"/>
      <c r="J714" s="273"/>
    </row>
    <row r="715" spans="2:10" ht="15">
      <c r="B715" s="55">
        <f t="shared" si="23"/>
        <v>0</v>
      </c>
      <c r="C715" s="66" t="str">
        <f t="shared" si="25"/>
        <v>Plate H</v>
      </c>
      <c r="D715" s="67" t="s">
        <v>94</v>
      </c>
      <c r="E715" s="67"/>
      <c r="F715" s="73"/>
      <c r="G715" s="156"/>
      <c r="H715" s="269"/>
      <c r="I715" s="270"/>
      <c r="J715" s="271"/>
    </row>
    <row r="716" spans="2:10" ht="15">
      <c r="B716" s="55">
        <f t="shared" si="23"/>
        <v>0</v>
      </c>
      <c r="C716" s="66" t="str">
        <f t="shared" si="25"/>
        <v>Plate H</v>
      </c>
      <c r="D716" s="67" t="s">
        <v>95</v>
      </c>
      <c r="E716" s="67"/>
      <c r="F716" s="73"/>
      <c r="G716" s="156"/>
      <c r="H716" s="269"/>
      <c r="I716" s="270"/>
      <c r="J716" s="271"/>
    </row>
    <row r="717" spans="2:10" ht="15">
      <c r="B717" s="55">
        <f t="shared" si="23"/>
        <v>0</v>
      </c>
      <c r="C717" s="66" t="str">
        <f t="shared" si="25"/>
        <v>Plate H</v>
      </c>
      <c r="D717" s="67" t="s">
        <v>96</v>
      </c>
      <c r="E717" s="67"/>
      <c r="F717" s="73"/>
      <c r="G717" s="156"/>
      <c r="H717" s="269"/>
      <c r="I717" s="270"/>
      <c r="J717" s="271"/>
    </row>
    <row r="718" spans="2:10" ht="15">
      <c r="B718" s="55">
        <f t="shared" si="23"/>
        <v>0</v>
      </c>
      <c r="C718" s="66" t="str">
        <f t="shared" si="25"/>
        <v>Plate H</v>
      </c>
      <c r="D718" s="67" t="s">
        <v>97</v>
      </c>
      <c r="E718" s="67"/>
      <c r="F718" s="73"/>
      <c r="G718" s="156"/>
      <c r="H718" s="269"/>
      <c r="I718" s="270"/>
      <c r="J718" s="271"/>
    </row>
    <row r="719" spans="2:10" ht="15">
      <c r="B719" s="55">
        <f t="shared" si="23"/>
        <v>0</v>
      </c>
      <c r="C719" s="66" t="str">
        <f t="shared" si="25"/>
        <v>Plate H</v>
      </c>
      <c r="D719" s="67" t="s">
        <v>98</v>
      </c>
      <c r="E719" s="67"/>
      <c r="F719" s="73"/>
      <c r="G719" s="156"/>
      <c r="H719" s="269"/>
      <c r="I719" s="270"/>
      <c r="J719" s="271"/>
    </row>
    <row r="720" spans="2:10" ht="15">
      <c r="B720" s="55">
        <f t="shared" si="23"/>
        <v>0</v>
      </c>
      <c r="C720" s="66" t="str">
        <f t="shared" si="25"/>
        <v>Plate H</v>
      </c>
      <c r="D720" s="67" t="s">
        <v>99</v>
      </c>
      <c r="E720" s="67"/>
      <c r="F720" s="73"/>
      <c r="G720" s="156"/>
      <c r="H720" s="269"/>
      <c r="I720" s="270"/>
      <c r="J720" s="271"/>
    </row>
    <row r="721" spans="2:10" ht="15">
      <c r="B721" s="55">
        <f t="shared" si="23"/>
        <v>0</v>
      </c>
      <c r="C721" s="66" t="str">
        <f t="shared" si="25"/>
        <v>Plate H</v>
      </c>
      <c r="D721" s="67" t="s">
        <v>100</v>
      </c>
      <c r="E721" s="67"/>
      <c r="F721" s="73"/>
      <c r="G721" s="156"/>
      <c r="H721" s="269"/>
      <c r="I721" s="270"/>
      <c r="J721" s="271"/>
    </row>
    <row r="722" spans="2:10" ht="15">
      <c r="B722" s="55">
        <f t="shared" si="23"/>
        <v>0</v>
      </c>
      <c r="C722" s="66" t="str">
        <f t="shared" si="25"/>
        <v>Plate H</v>
      </c>
      <c r="D722" s="67" t="s">
        <v>101</v>
      </c>
      <c r="E722" s="67"/>
      <c r="F722" s="73"/>
      <c r="G722" s="156"/>
      <c r="H722" s="269"/>
      <c r="I722" s="270"/>
      <c r="J722" s="271"/>
    </row>
    <row r="723" spans="2:10" ht="15">
      <c r="B723" s="55">
        <f t="shared" si="23"/>
        <v>0</v>
      </c>
      <c r="C723" s="66" t="str">
        <f t="shared" si="25"/>
        <v>Plate H</v>
      </c>
      <c r="D723" s="67" t="s">
        <v>102</v>
      </c>
      <c r="E723" s="67"/>
      <c r="F723" s="73"/>
      <c r="G723" s="156"/>
      <c r="H723" s="269"/>
      <c r="I723" s="270"/>
      <c r="J723" s="271"/>
    </row>
    <row r="724" spans="2:10" ht="15">
      <c r="B724" s="55">
        <f t="shared" si="23"/>
        <v>0</v>
      </c>
      <c r="C724" s="66" t="str">
        <f t="shared" si="25"/>
        <v>Plate H</v>
      </c>
      <c r="D724" s="67" t="s">
        <v>103</v>
      </c>
      <c r="E724" s="67"/>
      <c r="F724" s="73"/>
      <c r="G724" s="156"/>
      <c r="H724" s="269"/>
      <c r="I724" s="270"/>
      <c r="J724" s="271"/>
    </row>
    <row r="725" spans="2:10" ht="15">
      <c r="B725" s="55">
        <f t="shared" si="23"/>
        <v>0</v>
      </c>
      <c r="C725" s="66" t="str">
        <f t="shared" si="25"/>
        <v>Plate H</v>
      </c>
      <c r="D725" s="67" t="s">
        <v>104</v>
      </c>
      <c r="E725" s="67"/>
      <c r="F725" s="73"/>
      <c r="G725" s="156"/>
      <c r="H725" s="269"/>
      <c r="I725" s="270"/>
      <c r="J725" s="271"/>
    </row>
    <row r="726" spans="2:10" ht="16.5">
      <c r="B726" s="55">
        <f t="shared" si="23"/>
        <v>0</v>
      </c>
      <c r="C726" s="66" t="str">
        <f t="shared" si="25"/>
        <v>Plate H</v>
      </c>
      <c r="D726" s="67" t="s">
        <v>105</v>
      </c>
      <c r="E726" s="67"/>
      <c r="F726" s="73"/>
      <c r="G726" s="156"/>
      <c r="H726" s="277"/>
      <c r="I726" s="272"/>
      <c r="J726" s="273"/>
    </row>
    <row r="727" spans="2:10" ht="16.5">
      <c r="B727" s="55">
        <f t="shared" si="23"/>
        <v>0</v>
      </c>
      <c r="C727" s="66" t="str">
        <f t="shared" si="25"/>
        <v>Plate H</v>
      </c>
      <c r="D727" s="67" t="s">
        <v>106</v>
      </c>
      <c r="E727" s="67"/>
      <c r="F727" s="73"/>
      <c r="G727" s="156"/>
      <c r="H727" s="269"/>
      <c r="I727" s="272"/>
      <c r="J727" s="273"/>
    </row>
    <row r="728" spans="2:10" ht="15">
      <c r="B728" s="55">
        <f t="shared" si="23"/>
        <v>0</v>
      </c>
      <c r="C728" s="66" t="str">
        <f t="shared" si="25"/>
        <v>Plate H</v>
      </c>
      <c r="D728" s="67" t="s">
        <v>107</v>
      </c>
      <c r="E728" s="67"/>
      <c r="F728" s="73"/>
      <c r="G728" s="156"/>
      <c r="H728" s="269"/>
      <c r="I728" s="270"/>
      <c r="J728" s="271"/>
    </row>
    <row r="729" spans="2:10" ht="15">
      <c r="B729" s="55">
        <f t="shared" si="23"/>
        <v>0</v>
      </c>
      <c r="C729" s="66" t="str">
        <f t="shared" si="25"/>
        <v>Plate H</v>
      </c>
      <c r="D729" s="67" t="s">
        <v>108</v>
      </c>
      <c r="E729" s="67"/>
      <c r="F729" s="73"/>
      <c r="G729" s="156"/>
      <c r="H729" s="269"/>
      <c r="I729" s="270"/>
      <c r="J729" s="271"/>
    </row>
    <row r="730" spans="2:10" ht="15">
      <c r="B730" s="55">
        <f t="shared" si="23"/>
        <v>0</v>
      </c>
      <c r="C730" s="66" t="str">
        <f t="shared" si="25"/>
        <v>Plate H</v>
      </c>
      <c r="D730" s="67" t="s">
        <v>109</v>
      </c>
      <c r="E730" s="67"/>
      <c r="F730" s="73"/>
      <c r="G730" s="156"/>
      <c r="H730" s="269"/>
      <c r="I730" s="270"/>
      <c r="J730" s="271"/>
    </row>
    <row r="731" spans="2:10" ht="15">
      <c r="B731" s="55">
        <f t="shared" si="23"/>
        <v>0</v>
      </c>
      <c r="C731" s="66" t="str">
        <f t="shared" si="25"/>
        <v>Plate H</v>
      </c>
      <c r="D731" s="67" t="s">
        <v>110</v>
      </c>
      <c r="E731" s="67"/>
      <c r="F731" s="73"/>
      <c r="G731" s="156"/>
      <c r="H731" s="269"/>
      <c r="I731" s="270"/>
      <c r="J731" s="271"/>
    </row>
    <row r="732" spans="2:10" ht="15">
      <c r="B732" s="55">
        <f t="shared" si="23"/>
        <v>0</v>
      </c>
      <c r="C732" s="66" t="str">
        <f t="shared" si="25"/>
        <v>Plate H</v>
      </c>
      <c r="D732" s="67" t="s">
        <v>111</v>
      </c>
      <c r="E732" s="67"/>
      <c r="F732" s="73"/>
      <c r="G732" s="156"/>
      <c r="H732" s="269"/>
      <c r="I732" s="270"/>
      <c r="J732" s="271"/>
    </row>
    <row r="733" spans="2:10" ht="15">
      <c r="B733" s="55">
        <f t="shared" si="23"/>
        <v>0</v>
      </c>
      <c r="C733" s="66" t="str">
        <f t="shared" si="25"/>
        <v>Plate H</v>
      </c>
      <c r="D733" s="67" t="s">
        <v>112</v>
      </c>
      <c r="E733" s="67"/>
      <c r="F733" s="73"/>
      <c r="G733" s="156"/>
      <c r="H733" s="269"/>
      <c r="I733" s="270"/>
      <c r="J733" s="271"/>
    </row>
    <row r="734" spans="2:10" ht="15">
      <c r="B734" s="55">
        <f aca="true" t="shared" si="26" ref="B734:B795">IF(E734&lt;&gt;"",B733+1,0)</f>
        <v>0</v>
      </c>
      <c r="C734" s="66" t="str">
        <f t="shared" si="25"/>
        <v>Plate H</v>
      </c>
      <c r="D734" s="67" t="s">
        <v>113</v>
      </c>
      <c r="E734" s="67"/>
      <c r="F734" s="73"/>
      <c r="G734" s="156"/>
      <c r="H734" s="269"/>
      <c r="I734" s="270"/>
      <c r="J734" s="271"/>
    </row>
    <row r="735" spans="2:10" ht="15">
      <c r="B735" s="55">
        <f t="shared" si="26"/>
        <v>0</v>
      </c>
      <c r="C735" s="66" t="str">
        <f t="shared" si="25"/>
        <v>Plate H</v>
      </c>
      <c r="D735" s="67" t="s">
        <v>114</v>
      </c>
      <c r="E735" s="67"/>
      <c r="F735" s="73"/>
      <c r="G735" s="156"/>
      <c r="H735" s="269"/>
      <c r="I735" s="270"/>
      <c r="J735" s="271"/>
    </row>
    <row r="736" spans="2:10" ht="15">
      <c r="B736" s="55">
        <f t="shared" si="26"/>
        <v>0</v>
      </c>
      <c r="C736" s="66" t="str">
        <f t="shared" si="25"/>
        <v>Plate H</v>
      </c>
      <c r="D736" s="67" t="s">
        <v>115</v>
      </c>
      <c r="E736" s="67"/>
      <c r="F736" s="73"/>
      <c r="G736" s="156"/>
      <c r="H736" s="269"/>
      <c r="I736" s="270"/>
      <c r="J736" s="271"/>
    </row>
    <row r="737" spans="2:10" ht="15">
      <c r="B737" s="55">
        <f t="shared" si="26"/>
        <v>0</v>
      </c>
      <c r="C737" s="66" t="str">
        <f t="shared" si="25"/>
        <v>Plate H</v>
      </c>
      <c r="D737" s="67" t="s">
        <v>116</v>
      </c>
      <c r="E737" s="67"/>
      <c r="F737" s="73"/>
      <c r="G737" s="156"/>
      <c r="H737" s="269"/>
      <c r="I737" s="270"/>
      <c r="J737" s="271"/>
    </row>
    <row r="738" spans="2:10" ht="15">
      <c r="B738" s="55">
        <f t="shared" si="26"/>
        <v>0</v>
      </c>
      <c r="C738" s="66" t="str">
        <f t="shared" si="25"/>
        <v>Plate H</v>
      </c>
      <c r="D738" s="67" t="s">
        <v>117</v>
      </c>
      <c r="E738" s="67"/>
      <c r="F738" s="73"/>
      <c r="G738" s="156"/>
      <c r="H738" s="269"/>
      <c r="I738" s="270"/>
      <c r="J738" s="271"/>
    </row>
    <row r="739" spans="2:10" ht="16.5">
      <c r="B739" s="55">
        <f t="shared" si="26"/>
        <v>0</v>
      </c>
      <c r="C739" s="66" t="str">
        <f t="shared" si="25"/>
        <v>Plate H</v>
      </c>
      <c r="D739" s="67" t="s">
        <v>118</v>
      </c>
      <c r="E739" s="67"/>
      <c r="F739" s="73"/>
      <c r="G739" s="156"/>
      <c r="H739" s="277"/>
      <c r="I739" s="272"/>
      <c r="J739" s="273"/>
    </row>
    <row r="740" spans="2:10" ht="16.5">
      <c r="B740" s="55">
        <f t="shared" si="26"/>
        <v>0</v>
      </c>
      <c r="C740" s="66" t="str">
        <f t="shared" si="25"/>
        <v>Plate H</v>
      </c>
      <c r="D740" s="67" t="s">
        <v>119</v>
      </c>
      <c r="E740" s="67"/>
      <c r="F740" s="73"/>
      <c r="G740" s="156"/>
      <c r="H740" s="269"/>
      <c r="I740" s="272"/>
      <c r="J740" s="273"/>
    </row>
    <row r="741" spans="2:10" ht="15">
      <c r="B741" s="55">
        <f t="shared" si="26"/>
        <v>0</v>
      </c>
      <c r="C741" s="66" t="str">
        <f t="shared" si="25"/>
        <v>Plate H</v>
      </c>
      <c r="D741" s="67" t="s">
        <v>120</v>
      </c>
      <c r="E741" s="67"/>
      <c r="F741" s="73"/>
      <c r="G741" s="156"/>
      <c r="H741" s="269"/>
      <c r="I741" s="270"/>
      <c r="J741" s="271"/>
    </row>
    <row r="742" spans="2:10" ht="15">
      <c r="B742" s="55">
        <f t="shared" si="26"/>
        <v>0</v>
      </c>
      <c r="C742" s="66" t="str">
        <f t="shared" si="25"/>
        <v>Plate H</v>
      </c>
      <c r="D742" s="67" t="s">
        <v>121</v>
      </c>
      <c r="E742" s="67"/>
      <c r="F742" s="73"/>
      <c r="G742" s="156"/>
      <c r="H742" s="269"/>
      <c r="I742" s="270"/>
      <c r="J742" s="271"/>
    </row>
    <row r="743" spans="2:10" ht="15">
      <c r="B743" s="55">
        <f t="shared" si="26"/>
        <v>0</v>
      </c>
      <c r="C743" s="66" t="str">
        <f t="shared" si="25"/>
        <v>Plate H</v>
      </c>
      <c r="D743" s="67" t="s">
        <v>122</v>
      </c>
      <c r="E743" s="67"/>
      <c r="F743" s="73"/>
      <c r="G743" s="156"/>
      <c r="H743" s="269"/>
      <c r="I743" s="270"/>
      <c r="J743" s="271"/>
    </row>
    <row r="744" spans="2:10" ht="15">
      <c r="B744" s="55">
        <f t="shared" si="26"/>
        <v>0</v>
      </c>
      <c r="C744" s="66" t="str">
        <f t="shared" si="25"/>
        <v>Plate H</v>
      </c>
      <c r="D744" s="67" t="s">
        <v>123</v>
      </c>
      <c r="E744" s="67"/>
      <c r="F744" s="73"/>
      <c r="G744" s="156"/>
      <c r="H744" s="269"/>
      <c r="I744" s="270"/>
      <c r="J744" s="271"/>
    </row>
    <row r="745" spans="2:10" ht="15">
      <c r="B745" s="55">
        <f t="shared" si="26"/>
        <v>0</v>
      </c>
      <c r="C745" s="66" t="str">
        <f t="shared" si="25"/>
        <v>Plate H</v>
      </c>
      <c r="D745" s="67" t="s">
        <v>124</v>
      </c>
      <c r="E745" s="67"/>
      <c r="F745" s="73"/>
      <c r="G745" s="156"/>
      <c r="H745" s="269"/>
      <c r="I745" s="270"/>
      <c r="J745" s="271"/>
    </row>
    <row r="746" spans="2:10" ht="15">
      <c r="B746" s="55">
        <f t="shared" si="26"/>
        <v>0</v>
      </c>
      <c r="C746" s="66" t="str">
        <f t="shared" si="25"/>
        <v>Plate H</v>
      </c>
      <c r="D746" s="67" t="s">
        <v>125</v>
      </c>
      <c r="E746" s="67"/>
      <c r="F746" s="73"/>
      <c r="G746" s="156"/>
      <c r="H746" s="269"/>
      <c r="I746" s="270"/>
      <c r="J746" s="271"/>
    </row>
    <row r="747" spans="2:10" ht="15">
      <c r="B747" s="55">
        <f t="shared" si="26"/>
        <v>0</v>
      </c>
      <c r="C747" s="66" t="str">
        <f t="shared" si="25"/>
        <v>Plate H</v>
      </c>
      <c r="D747" s="67" t="s">
        <v>126</v>
      </c>
      <c r="E747" s="67"/>
      <c r="F747" s="73"/>
      <c r="G747" s="156"/>
      <c r="H747" s="269"/>
      <c r="I747" s="270"/>
      <c r="J747" s="271"/>
    </row>
    <row r="748" spans="2:10" ht="15">
      <c r="B748" s="55">
        <f t="shared" si="26"/>
        <v>0</v>
      </c>
      <c r="C748" s="66" t="str">
        <f t="shared" si="25"/>
        <v>Plate H</v>
      </c>
      <c r="D748" s="67" t="s">
        <v>127</v>
      </c>
      <c r="E748" s="67"/>
      <c r="F748" s="73"/>
      <c r="G748" s="156"/>
      <c r="H748" s="269"/>
      <c r="I748" s="270"/>
      <c r="J748" s="271"/>
    </row>
    <row r="749" spans="2:10" ht="15">
      <c r="B749" s="55">
        <f t="shared" si="26"/>
        <v>0</v>
      </c>
      <c r="C749" s="66" t="str">
        <f t="shared" si="25"/>
        <v>Plate H</v>
      </c>
      <c r="D749" s="67" t="s">
        <v>128</v>
      </c>
      <c r="E749" s="67"/>
      <c r="F749" s="73"/>
      <c r="G749" s="156"/>
      <c r="H749" s="269"/>
      <c r="I749" s="270"/>
      <c r="J749" s="271"/>
    </row>
    <row r="750" spans="2:10" ht="15">
      <c r="B750" s="55">
        <f t="shared" si="26"/>
        <v>0</v>
      </c>
      <c r="C750" s="66" t="str">
        <f t="shared" si="25"/>
        <v>Plate H</v>
      </c>
      <c r="D750" s="67" t="s">
        <v>129</v>
      </c>
      <c r="E750" s="67"/>
      <c r="F750" s="73"/>
      <c r="G750" s="156"/>
      <c r="H750" s="269"/>
      <c r="I750" s="270"/>
      <c r="J750" s="271"/>
    </row>
    <row r="751" spans="2:10" ht="15">
      <c r="B751" s="55">
        <f t="shared" si="26"/>
        <v>0</v>
      </c>
      <c r="C751" s="66" t="str">
        <f t="shared" si="25"/>
        <v>Plate H</v>
      </c>
      <c r="D751" s="67" t="s">
        <v>130</v>
      </c>
      <c r="E751" s="67"/>
      <c r="F751" s="73"/>
      <c r="G751" s="156"/>
      <c r="H751" s="269"/>
      <c r="I751" s="270"/>
      <c r="J751" s="271"/>
    </row>
    <row r="752" spans="2:10" ht="16.5">
      <c r="B752" s="55">
        <f t="shared" si="26"/>
        <v>0</v>
      </c>
      <c r="C752" s="66" t="str">
        <f t="shared" si="25"/>
        <v>Plate H</v>
      </c>
      <c r="D752" s="67" t="s">
        <v>131</v>
      </c>
      <c r="E752" s="67"/>
      <c r="F752" s="73"/>
      <c r="G752" s="156"/>
      <c r="H752" s="277"/>
      <c r="I752" s="272"/>
      <c r="J752" s="273"/>
    </row>
    <row r="753" spans="2:10" ht="16.5">
      <c r="B753" s="55">
        <f t="shared" si="26"/>
        <v>0</v>
      </c>
      <c r="C753" s="66" t="str">
        <f t="shared" si="25"/>
        <v>Plate H</v>
      </c>
      <c r="D753" s="67" t="s">
        <v>132</v>
      </c>
      <c r="E753" s="67"/>
      <c r="F753" s="73"/>
      <c r="G753" s="156"/>
      <c r="H753" s="269"/>
      <c r="I753" s="272"/>
      <c r="J753" s="273"/>
    </row>
    <row r="754" spans="2:10" ht="15">
      <c r="B754" s="55">
        <f t="shared" si="26"/>
        <v>0</v>
      </c>
      <c r="C754" s="66" t="str">
        <f t="shared" si="25"/>
        <v>Plate H</v>
      </c>
      <c r="D754" s="67" t="s">
        <v>133</v>
      </c>
      <c r="E754" s="67"/>
      <c r="F754" s="73"/>
      <c r="G754" s="156"/>
      <c r="H754" s="269"/>
      <c r="I754" s="270"/>
      <c r="J754" s="271"/>
    </row>
    <row r="755" spans="2:10" ht="15">
      <c r="B755" s="55">
        <f t="shared" si="26"/>
        <v>0</v>
      </c>
      <c r="C755" s="66" t="str">
        <f t="shared" si="25"/>
        <v>Plate H</v>
      </c>
      <c r="D755" s="67" t="s">
        <v>134</v>
      </c>
      <c r="E755" s="67"/>
      <c r="F755" s="73"/>
      <c r="G755" s="156"/>
      <c r="H755" s="269"/>
      <c r="I755" s="270"/>
      <c r="J755" s="271"/>
    </row>
    <row r="756" spans="2:10" ht="15">
      <c r="B756" s="55">
        <f t="shared" si="26"/>
        <v>0</v>
      </c>
      <c r="C756" s="66" t="str">
        <f t="shared" si="25"/>
        <v>Plate H</v>
      </c>
      <c r="D756" s="67" t="s">
        <v>135</v>
      </c>
      <c r="E756" s="67"/>
      <c r="F756" s="73"/>
      <c r="G756" s="156"/>
      <c r="H756" s="269"/>
      <c r="I756" s="270"/>
      <c r="J756" s="271"/>
    </row>
    <row r="757" spans="2:10" ht="15">
      <c r="B757" s="55">
        <f t="shared" si="26"/>
        <v>0</v>
      </c>
      <c r="C757" s="66" t="str">
        <f t="shared" si="25"/>
        <v>Plate H</v>
      </c>
      <c r="D757" s="67" t="s">
        <v>136</v>
      </c>
      <c r="E757" s="67"/>
      <c r="F757" s="73"/>
      <c r="G757" s="156"/>
      <c r="H757" s="269"/>
      <c r="I757" s="270"/>
      <c r="J757" s="271"/>
    </row>
    <row r="758" spans="2:10" ht="15">
      <c r="B758" s="55">
        <f t="shared" si="26"/>
        <v>0</v>
      </c>
      <c r="C758" s="66" t="str">
        <f t="shared" si="25"/>
        <v>Plate H</v>
      </c>
      <c r="D758" s="67" t="s">
        <v>137</v>
      </c>
      <c r="E758" s="67"/>
      <c r="F758" s="73"/>
      <c r="G758" s="156"/>
      <c r="H758" s="269"/>
      <c r="I758" s="270"/>
      <c r="J758" s="271"/>
    </row>
    <row r="759" spans="2:10" ht="15">
      <c r="B759" s="55">
        <f t="shared" si="26"/>
        <v>0</v>
      </c>
      <c r="C759" s="66" t="str">
        <f t="shared" si="25"/>
        <v>Plate H</v>
      </c>
      <c r="D759" s="67" t="s">
        <v>138</v>
      </c>
      <c r="E759" s="67"/>
      <c r="F759" s="73"/>
      <c r="G759" s="156"/>
      <c r="H759" s="269"/>
      <c r="I759" s="270"/>
      <c r="J759" s="271"/>
    </row>
    <row r="760" spans="2:10" ht="15">
      <c r="B760" s="55">
        <f t="shared" si="26"/>
        <v>0</v>
      </c>
      <c r="C760" s="66" t="str">
        <f t="shared" si="25"/>
        <v>Plate H</v>
      </c>
      <c r="D760" s="67" t="s">
        <v>139</v>
      </c>
      <c r="E760" s="67"/>
      <c r="F760" s="73"/>
      <c r="G760" s="156"/>
      <c r="H760" s="269"/>
      <c r="I760" s="270"/>
      <c r="J760" s="271"/>
    </row>
    <row r="761" spans="2:10" ht="15">
      <c r="B761" s="55">
        <f t="shared" si="26"/>
        <v>0</v>
      </c>
      <c r="C761" s="66" t="str">
        <f t="shared" si="25"/>
        <v>Plate H</v>
      </c>
      <c r="D761" s="67" t="s">
        <v>140</v>
      </c>
      <c r="E761" s="67"/>
      <c r="F761" s="73"/>
      <c r="G761" s="156"/>
      <c r="H761" s="269"/>
      <c r="I761" s="270"/>
      <c r="J761" s="271"/>
    </row>
    <row r="762" spans="2:10" ht="15">
      <c r="B762" s="55">
        <f t="shared" si="26"/>
        <v>0</v>
      </c>
      <c r="C762" s="66" t="str">
        <f t="shared" si="25"/>
        <v>Plate H</v>
      </c>
      <c r="D762" s="67" t="s">
        <v>141</v>
      </c>
      <c r="E762" s="67"/>
      <c r="F762" s="73"/>
      <c r="G762" s="156"/>
      <c r="H762" s="269"/>
      <c r="I762" s="270"/>
      <c r="J762" s="271"/>
    </row>
    <row r="763" spans="2:10" ht="15">
      <c r="B763" s="55">
        <f t="shared" si="26"/>
        <v>0</v>
      </c>
      <c r="C763" s="66" t="str">
        <f t="shared" si="25"/>
        <v>Plate H</v>
      </c>
      <c r="D763" s="67" t="s">
        <v>142</v>
      </c>
      <c r="E763" s="67"/>
      <c r="F763" s="73"/>
      <c r="G763" s="156"/>
      <c r="H763" s="269"/>
      <c r="I763" s="270"/>
      <c r="J763" s="271"/>
    </row>
    <row r="764" spans="2:10" ht="15">
      <c r="B764" s="55">
        <f t="shared" si="26"/>
        <v>0</v>
      </c>
      <c r="C764" s="66" t="str">
        <f t="shared" si="25"/>
        <v>Plate H</v>
      </c>
      <c r="D764" s="67" t="s">
        <v>143</v>
      </c>
      <c r="E764" s="67"/>
      <c r="F764" s="73"/>
      <c r="G764" s="156"/>
      <c r="H764" s="269"/>
      <c r="I764" s="270"/>
      <c r="J764" s="271"/>
    </row>
    <row r="765" spans="2:10" ht="16.5">
      <c r="B765" s="55">
        <f t="shared" si="26"/>
        <v>0</v>
      </c>
      <c r="C765" s="66" t="str">
        <f t="shared" si="25"/>
        <v>Plate H</v>
      </c>
      <c r="D765" s="67" t="s">
        <v>144</v>
      </c>
      <c r="E765" s="67"/>
      <c r="F765" s="73"/>
      <c r="G765" s="156"/>
      <c r="H765" s="277"/>
      <c r="I765" s="272"/>
      <c r="J765" s="273"/>
    </row>
    <row r="766" spans="2:10" ht="16.5">
      <c r="B766" s="55">
        <f t="shared" si="26"/>
        <v>0</v>
      </c>
      <c r="C766" s="66" t="str">
        <f aca="true" t="shared" si="27" ref="C766:C795">C765</f>
        <v>Plate H</v>
      </c>
      <c r="D766" s="67" t="s">
        <v>145</v>
      </c>
      <c r="E766" s="67"/>
      <c r="F766" s="73"/>
      <c r="G766" s="156"/>
      <c r="H766" s="269"/>
      <c r="I766" s="272"/>
      <c r="J766" s="273"/>
    </row>
    <row r="767" spans="2:10" ht="15">
      <c r="B767" s="55">
        <f t="shared" si="26"/>
        <v>0</v>
      </c>
      <c r="C767" s="66" t="str">
        <f t="shared" si="27"/>
        <v>Plate H</v>
      </c>
      <c r="D767" s="67" t="s">
        <v>146</v>
      </c>
      <c r="E767" s="67"/>
      <c r="F767" s="73"/>
      <c r="G767" s="156"/>
      <c r="H767" s="269"/>
      <c r="I767" s="270"/>
      <c r="J767" s="271"/>
    </row>
    <row r="768" spans="2:10" ht="15">
      <c r="B768" s="55">
        <f t="shared" si="26"/>
        <v>0</v>
      </c>
      <c r="C768" s="66" t="str">
        <f t="shared" si="27"/>
        <v>Plate H</v>
      </c>
      <c r="D768" s="67" t="s">
        <v>147</v>
      </c>
      <c r="E768" s="67"/>
      <c r="F768" s="73"/>
      <c r="G768" s="156"/>
      <c r="H768" s="269"/>
      <c r="I768" s="270"/>
      <c r="J768" s="271"/>
    </row>
    <row r="769" spans="2:10" ht="15">
      <c r="B769" s="55">
        <f t="shared" si="26"/>
        <v>0</v>
      </c>
      <c r="C769" s="66" t="str">
        <f t="shared" si="27"/>
        <v>Plate H</v>
      </c>
      <c r="D769" s="67" t="s">
        <v>148</v>
      </c>
      <c r="E769" s="67"/>
      <c r="F769" s="73"/>
      <c r="G769" s="156"/>
      <c r="H769" s="269"/>
      <c r="I769" s="270"/>
      <c r="J769" s="271"/>
    </row>
    <row r="770" spans="2:10" ht="15">
      <c r="B770" s="55">
        <f t="shared" si="26"/>
        <v>0</v>
      </c>
      <c r="C770" s="66" t="str">
        <f t="shared" si="27"/>
        <v>Plate H</v>
      </c>
      <c r="D770" s="67" t="s">
        <v>149</v>
      </c>
      <c r="E770" s="67"/>
      <c r="F770" s="73"/>
      <c r="G770" s="156"/>
      <c r="H770" s="269"/>
      <c r="I770" s="270"/>
      <c r="J770" s="271"/>
    </row>
    <row r="771" spans="2:10" ht="15">
      <c r="B771" s="55">
        <f t="shared" si="26"/>
        <v>0</v>
      </c>
      <c r="C771" s="66" t="str">
        <f t="shared" si="27"/>
        <v>Plate H</v>
      </c>
      <c r="D771" s="67" t="s">
        <v>150</v>
      </c>
      <c r="E771" s="67"/>
      <c r="F771" s="73"/>
      <c r="G771" s="156"/>
      <c r="H771" s="269"/>
      <c r="I771" s="270"/>
      <c r="J771" s="271"/>
    </row>
    <row r="772" spans="2:10" ht="15">
      <c r="B772" s="55">
        <f t="shared" si="26"/>
        <v>0</v>
      </c>
      <c r="C772" s="66" t="str">
        <f t="shared" si="27"/>
        <v>Plate H</v>
      </c>
      <c r="D772" s="67" t="s">
        <v>151</v>
      </c>
      <c r="E772" s="67"/>
      <c r="F772" s="73"/>
      <c r="G772" s="156"/>
      <c r="H772" s="269"/>
      <c r="I772" s="270"/>
      <c r="J772" s="271"/>
    </row>
    <row r="773" spans="2:10" ht="15">
      <c r="B773" s="55">
        <f t="shared" si="26"/>
        <v>0</v>
      </c>
      <c r="C773" s="66" t="str">
        <f t="shared" si="27"/>
        <v>Plate H</v>
      </c>
      <c r="D773" s="67" t="s">
        <v>152</v>
      </c>
      <c r="E773" s="67"/>
      <c r="F773" s="73"/>
      <c r="G773" s="156"/>
      <c r="H773" s="269"/>
      <c r="I773" s="270"/>
      <c r="J773" s="271"/>
    </row>
    <row r="774" spans="2:10" ht="15">
      <c r="B774" s="55">
        <f t="shared" si="26"/>
        <v>0</v>
      </c>
      <c r="C774" s="66" t="str">
        <f t="shared" si="27"/>
        <v>Plate H</v>
      </c>
      <c r="D774" s="67" t="s">
        <v>153</v>
      </c>
      <c r="E774" s="67"/>
      <c r="F774" s="73"/>
      <c r="G774" s="156"/>
      <c r="H774" s="269"/>
      <c r="I774" s="270"/>
      <c r="J774" s="271"/>
    </row>
    <row r="775" spans="2:10" ht="15">
      <c r="B775" s="55">
        <f t="shared" si="26"/>
        <v>0</v>
      </c>
      <c r="C775" s="66" t="str">
        <f t="shared" si="27"/>
        <v>Plate H</v>
      </c>
      <c r="D775" s="67" t="s">
        <v>154</v>
      </c>
      <c r="E775" s="67"/>
      <c r="F775" s="73"/>
      <c r="G775" s="156"/>
      <c r="H775" s="269"/>
      <c r="I775" s="270"/>
      <c r="J775" s="271"/>
    </row>
    <row r="776" spans="2:10" ht="15">
      <c r="B776" s="55">
        <f t="shared" si="26"/>
        <v>0</v>
      </c>
      <c r="C776" s="66" t="str">
        <f t="shared" si="27"/>
        <v>Plate H</v>
      </c>
      <c r="D776" s="67" t="s">
        <v>155</v>
      </c>
      <c r="E776" s="67"/>
      <c r="F776" s="73"/>
      <c r="G776" s="156"/>
      <c r="H776" s="269"/>
      <c r="I776" s="270"/>
      <c r="J776" s="271"/>
    </row>
    <row r="777" spans="2:10" ht="15">
      <c r="B777" s="55">
        <f t="shared" si="26"/>
        <v>0</v>
      </c>
      <c r="C777" s="66" t="str">
        <f t="shared" si="27"/>
        <v>Plate H</v>
      </c>
      <c r="D777" s="67" t="s">
        <v>156</v>
      </c>
      <c r="E777" s="67"/>
      <c r="F777" s="73"/>
      <c r="G777" s="156"/>
      <c r="H777" s="269"/>
      <c r="I777" s="270"/>
      <c r="J777" s="271"/>
    </row>
    <row r="778" spans="2:10" ht="16.5">
      <c r="B778" s="55">
        <f t="shared" si="26"/>
        <v>0</v>
      </c>
      <c r="C778" s="66" t="str">
        <f t="shared" si="27"/>
        <v>Plate H</v>
      </c>
      <c r="D778" s="67" t="s">
        <v>157</v>
      </c>
      <c r="E778" s="67"/>
      <c r="F778" s="73"/>
      <c r="G778" s="156"/>
      <c r="H778" s="277"/>
      <c r="I778" s="272"/>
      <c r="J778" s="273"/>
    </row>
    <row r="779" spans="2:10" ht="16.5">
      <c r="B779" s="55">
        <f t="shared" si="26"/>
        <v>0</v>
      </c>
      <c r="C779" s="66" t="str">
        <f t="shared" si="27"/>
        <v>Plate H</v>
      </c>
      <c r="D779" s="67" t="s">
        <v>158</v>
      </c>
      <c r="E779" s="67"/>
      <c r="F779" s="73"/>
      <c r="G779" s="156"/>
      <c r="H779" s="269"/>
      <c r="I779" s="272"/>
      <c r="J779" s="273"/>
    </row>
    <row r="780" spans="2:10" ht="15">
      <c r="B780" s="55">
        <f t="shared" si="26"/>
        <v>0</v>
      </c>
      <c r="C780" s="66" t="str">
        <f t="shared" si="27"/>
        <v>Plate H</v>
      </c>
      <c r="D780" s="67" t="s">
        <v>159</v>
      </c>
      <c r="E780" s="67"/>
      <c r="F780" s="73"/>
      <c r="G780" s="156"/>
      <c r="H780" s="269"/>
      <c r="I780" s="270"/>
      <c r="J780" s="271"/>
    </row>
    <row r="781" spans="2:10" ht="15">
      <c r="B781" s="55">
        <f t="shared" si="26"/>
        <v>0</v>
      </c>
      <c r="C781" s="66" t="str">
        <f t="shared" si="27"/>
        <v>Plate H</v>
      </c>
      <c r="D781" s="67" t="s">
        <v>160</v>
      </c>
      <c r="E781" s="67"/>
      <c r="F781" s="73"/>
      <c r="G781" s="156"/>
      <c r="H781" s="269"/>
      <c r="I781" s="270"/>
      <c r="J781" s="271"/>
    </row>
    <row r="782" spans="2:10" ht="16.5">
      <c r="B782" s="55">
        <f t="shared" si="26"/>
        <v>0</v>
      </c>
      <c r="C782" s="66" t="str">
        <f t="shared" si="27"/>
        <v>Plate H</v>
      </c>
      <c r="D782" s="67" t="s">
        <v>161</v>
      </c>
      <c r="E782" s="67"/>
      <c r="F782" s="73"/>
      <c r="G782" s="156"/>
      <c r="H782" s="277"/>
      <c r="I782" s="272"/>
      <c r="J782" s="273"/>
    </row>
    <row r="783" spans="2:10" ht="16.5">
      <c r="B783" s="55">
        <f t="shared" si="26"/>
        <v>0</v>
      </c>
      <c r="C783" s="66" t="str">
        <f t="shared" si="27"/>
        <v>Plate H</v>
      </c>
      <c r="D783" s="67" t="s">
        <v>162</v>
      </c>
      <c r="E783" s="67"/>
      <c r="F783" s="73"/>
      <c r="G783" s="156"/>
      <c r="H783" s="277"/>
      <c r="I783" s="272"/>
      <c r="J783" s="273"/>
    </row>
    <row r="784" spans="2:10" ht="16.5">
      <c r="B784" s="55">
        <f t="shared" si="26"/>
        <v>0</v>
      </c>
      <c r="C784" s="66" t="str">
        <f t="shared" si="27"/>
        <v>Plate H</v>
      </c>
      <c r="D784" s="67" t="s">
        <v>163</v>
      </c>
      <c r="E784" s="67"/>
      <c r="F784" s="73"/>
      <c r="G784" s="156"/>
      <c r="H784" s="269"/>
      <c r="I784" s="272"/>
      <c r="J784" s="273"/>
    </row>
    <row r="785" spans="2:10" ht="15">
      <c r="B785" s="55">
        <f t="shared" si="26"/>
        <v>0</v>
      </c>
      <c r="C785" s="66" t="str">
        <f t="shared" si="27"/>
        <v>Plate H</v>
      </c>
      <c r="D785" s="67" t="s">
        <v>164</v>
      </c>
      <c r="E785" s="67"/>
      <c r="F785" s="73"/>
      <c r="G785" s="156"/>
      <c r="H785" s="269"/>
      <c r="I785" s="270"/>
      <c r="J785" s="271"/>
    </row>
    <row r="786" spans="2:10" ht="15">
      <c r="B786" s="55">
        <f t="shared" si="26"/>
        <v>0</v>
      </c>
      <c r="C786" s="66" t="str">
        <f t="shared" si="27"/>
        <v>Plate H</v>
      </c>
      <c r="D786" s="67" t="s">
        <v>165</v>
      </c>
      <c r="E786" s="67"/>
      <c r="F786" s="73"/>
      <c r="G786" s="156"/>
      <c r="H786" s="269"/>
      <c r="I786" s="270"/>
      <c r="J786" s="271"/>
    </row>
    <row r="787" spans="2:10" ht="15">
      <c r="B787" s="55">
        <f t="shared" si="26"/>
        <v>0</v>
      </c>
      <c r="C787" s="66" t="str">
        <f t="shared" si="27"/>
        <v>Plate H</v>
      </c>
      <c r="D787" s="67" t="s">
        <v>166</v>
      </c>
      <c r="E787" s="67"/>
      <c r="F787" s="73"/>
      <c r="G787" s="156"/>
      <c r="H787" s="269"/>
      <c r="I787" s="270"/>
      <c r="J787" s="271"/>
    </row>
    <row r="788" spans="2:10" ht="15">
      <c r="B788" s="55">
        <f t="shared" si="26"/>
        <v>0</v>
      </c>
      <c r="C788" s="66" t="str">
        <f t="shared" si="27"/>
        <v>Plate H</v>
      </c>
      <c r="D788" s="67" t="s">
        <v>167</v>
      </c>
      <c r="E788" s="67"/>
      <c r="F788" s="73"/>
      <c r="G788" s="156"/>
      <c r="H788" s="269"/>
      <c r="I788" s="270"/>
      <c r="J788" s="271"/>
    </row>
    <row r="789" spans="2:10" ht="15">
      <c r="B789" s="55">
        <f t="shared" si="26"/>
        <v>0</v>
      </c>
      <c r="C789" s="66" t="str">
        <f t="shared" si="27"/>
        <v>Plate H</v>
      </c>
      <c r="D789" s="67" t="s">
        <v>168</v>
      </c>
      <c r="E789" s="67"/>
      <c r="F789" s="73"/>
      <c r="G789" s="156"/>
      <c r="H789" s="269"/>
      <c r="I789" s="270"/>
      <c r="J789" s="271"/>
    </row>
    <row r="790" spans="2:10" ht="15">
      <c r="B790" s="55">
        <f t="shared" si="26"/>
        <v>0</v>
      </c>
      <c r="C790" s="66" t="str">
        <f t="shared" si="27"/>
        <v>Plate H</v>
      </c>
      <c r="D790" s="67" t="s">
        <v>169</v>
      </c>
      <c r="E790" s="67"/>
      <c r="F790" s="73"/>
      <c r="G790" s="156"/>
      <c r="H790" s="269"/>
      <c r="I790" s="270"/>
      <c r="J790" s="271"/>
    </row>
    <row r="791" spans="2:10" ht="15">
      <c r="B791" s="55">
        <f t="shared" si="26"/>
        <v>0</v>
      </c>
      <c r="C791" s="66" t="str">
        <f t="shared" si="27"/>
        <v>Plate H</v>
      </c>
      <c r="D791" s="67" t="s">
        <v>170</v>
      </c>
      <c r="E791" s="67"/>
      <c r="F791" s="73"/>
      <c r="G791" s="156"/>
      <c r="H791" s="269"/>
      <c r="I791" s="270"/>
      <c r="J791" s="271"/>
    </row>
    <row r="792" spans="2:10" ht="15">
      <c r="B792" s="55">
        <f t="shared" si="26"/>
        <v>0</v>
      </c>
      <c r="C792" s="66" t="str">
        <f t="shared" si="27"/>
        <v>Plate H</v>
      </c>
      <c r="D792" s="67" t="s">
        <v>171</v>
      </c>
      <c r="E792" s="67"/>
      <c r="F792" s="73"/>
      <c r="G792" s="156"/>
      <c r="H792" s="269"/>
      <c r="I792" s="270"/>
      <c r="J792" s="271"/>
    </row>
    <row r="793" spans="2:10" ht="15">
      <c r="B793" s="55">
        <f t="shared" si="26"/>
        <v>0</v>
      </c>
      <c r="C793" s="66" t="str">
        <f t="shared" si="27"/>
        <v>Plate H</v>
      </c>
      <c r="D793" s="67" t="s">
        <v>172</v>
      </c>
      <c r="E793" s="67"/>
      <c r="F793" s="73"/>
      <c r="G793" s="156"/>
      <c r="H793" s="269"/>
      <c r="I793" s="270"/>
      <c r="J793" s="271"/>
    </row>
    <row r="794" spans="2:10" ht="15">
      <c r="B794" s="55">
        <f t="shared" si="26"/>
        <v>0</v>
      </c>
      <c r="C794" s="66" t="str">
        <f t="shared" si="27"/>
        <v>Plate H</v>
      </c>
      <c r="D794" s="67" t="s">
        <v>173</v>
      </c>
      <c r="E794" s="67"/>
      <c r="F794" s="73"/>
      <c r="G794" s="156"/>
      <c r="H794" s="269"/>
      <c r="I794" s="270"/>
      <c r="J794" s="271"/>
    </row>
    <row r="795" spans="2:10" ht="15.75" thickBot="1">
      <c r="B795" s="55">
        <f t="shared" si="26"/>
        <v>0</v>
      </c>
      <c r="C795" s="69" t="str">
        <f t="shared" si="27"/>
        <v>Plate H</v>
      </c>
      <c r="D795" s="70" t="s">
        <v>174</v>
      </c>
      <c r="E795" s="70"/>
      <c r="F795" s="74"/>
      <c r="G795" s="157"/>
      <c r="H795" s="278"/>
      <c r="I795" s="279"/>
      <c r="J795" s="280"/>
    </row>
    <row r="796" spans="4:9" ht="15" thickTop="1">
      <c r="D796" s="56"/>
      <c r="E796" s="56"/>
      <c r="F796" s="56"/>
      <c r="G796" s="56"/>
      <c r="H796" s="56"/>
      <c r="I796" s="56"/>
    </row>
    <row r="797" spans="4:9" ht="13.5">
      <c r="D797" s="56"/>
      <c r="E797" s="56"/>
      <c r="F797" s="56"/>
      <c r="G797" s="56"/>
      <c r="H797" s="56"/>
      <c r="I797" s="56"/>
    </row>
    <row r="798" spans="4:9" ht="13.5">
      <c r="D798" s="56"/>
      <c r="E798" s="56"/>
      <c r="F798" s="56"/>
      <c r="G798" s="56"/>
      <c r="H798" s="56"/>
      <c r="I798" s="56"/>
    </row>
    <row r="799" spans="4:9" ht="13.5">
      <c r="D799" s="56"/>
      <c r="E799" s="56"/>
      <c r="F799" s="56"/>
      <c r="G799" s="56"/>
      <c r="H799" s="56"/>
      <c r="I799" s="56"/>
    </row>
    <row r="800" spans="4:9" ht="13.5">
      <c r="D800" s="56"/>
      <c r="E800" s="56"/>
      <c r="F800" s="56"/>
      <c r="G800" s="56"/>
      <c r="H800" s="56"/>
      <c r="I800" s="56"/>
    </row>
    <row r="801" spans="4:9" ht="13.5">
      <c r="D801" s="56"/>
      <c r="E801" s="56"/>
      <c r="F801" s="56"/>
      <c r="G801" s="56"/>
      <c r="H801" s="56"/>
      <c r="I801" s="56"/>
    </row>
    <row r="802" spans="4:9" ht="13.5">
      <c r="D802" s="56"/>
      <c r="E802" s="56"/>
      <c r="F802" s="56"/>
      <c r="G802" s="56"/>
      <c r="H802" s="56"/>
      <c r="I802" s="56"/>
    </row>
    <row r="803" spans="4:9" ht="13.5">
      <c r="D803" s="56"/>
      <c r="E803" s="56"/>
      <c r="F803" s="56"/>
      <c r="G803" s="56"/>
      <c r="H803" s="56"/>
      <c r="I803" s="56"/>
    </row>
    <row r="804" spans="4:9" ht="13.5">
      <c r="D804" s="56"/>
      <c r="E804" s="56"/>
      <c r="F804" s="56"/>
      <c r="G804" s="56"/>
      <c r="H804" s="56"/>
      <c r="I804" s="56"/>
    </row>
    <row r="805" spans="4:9" ht="13.5">
      <c r="D805" s="56"/>
      <c r="E805" s="56"/>
      <c r="F805" s="56"/>
      <c r="G805" s="56"/>
      <c r="H805" s="56"/>
      <c r="I805" s="56"/>
    </row>
    <row r="806" spans="4:9" ht="13.5">
      <c r="D806" s="56"/>
      <c r="E806" s="56"/>
      <c r="F806" s="56"/>
      <c r="G806" s="56"/>
      <c r="H806" s="56"/>
      <c r="I806" s="56"/>
    </row>
    <row r="807" spans="4:9" ht="13.5">
      <c r="D807" s="56"/>
      <c r="E807" s="56"/>
      <c r="F807" s="56"/>
      <c r="G807" s="56"/>
      <c r="H807" s="56"/>
      <c r="I807" s="56"/>
    </row>
    <row r="808" spans="4:9" ht="13.5">
      <c r="D808" s="56"/>
      <c r="E808" s="56"/>
      <c r="F808" s="56"/>
      <c r="G808" s="56"/>
      <c r="H808" s="56"/>
      <c r="I808" s="56"/>
    </row>
    <row r="809" spans="4:9" ht="13.5">
      <c r="D809" s="56"/>
      <c r="E809" s="56"/>
      <c r="F809" s="56"/>
      <c r="G809" s="56"/>
      <c r="H809" s="56"/>
      <c r="I809" s="56"/>
    </row>
    <row r="810" spans="4:9" ht="13.5">
      <c r="D810" s="56"/>
      <c r="E810" s="56"/>
      <c r="F810" s="56"/>
      <c r="G810" s="56"/>
      <c r="H810" s="56"/>
      <c r="I810" s="56"/>
    </row>
    <row r="811" spans="4:9" ht="13.5">
      <c r="D811" s="56"/>
      <c r="E811" s="56"/>
      <c r="F811" s="56"/>
      <c r="G811" s="56"/>
      <c r="H811" s="56"/>
      <c r="I811" s="56"/>
    </row>
    <row r="812" spans="4:9" ht="13.5">
      <c r="D812" s="56"/>
      <c r="E812" s="56"/>
      <c r="F812" s="56"/>
      <c r="G812" s="56"/>
      <c r="H812" s="56"/>
      <c r="I812" s="56"/>
    </row>
    <row r="813" spans="4:9" ht="13.5">
      <c r="D813" s="56"/>
      <c r="E813" s="56"/>
      <c r="F813" s="56"/>
      <c r="G813" s="56"/>
      <c r="H813" s="56"/>
      <c r="I813" s="56"/>
    </row>
    <row r="814" spans="4:9" ht="13.5">
      <c r="D814" s="56"/>
      <c r="E814" s="56"/>
      <c r="F814" s="56"/>
      <c r="G814" s="56"/>
      <c r="H814" s="56"/>
      <c r="I814" s="56"/>
    </row>
    <row r="815" spans="4:9" ht="13.5">
      <c r="D815" s="56"/>
      <c r="E815" s="56"/>
      <c r="F815" s="56"/>
      <c r="G815" s="56"/>
      <c r="H815" s="56"/>
      <c r="I815" s="56"/>
    </row>
    <row r="816" spans="4:9" ht="13.5">
      <c r="D816" s="56"/>
      <c r="E816" s="56"/>
      <c r="F816" s="56"/>
      <c r="G816" s="56"/>
      <c r="H816" s="56"/>
      <c r="I816" s="56"/>
    </row>
    <row r="817" spans="4:9" ht="13.5">
      <c r="D817" s="56"/>
      <c r="E817" s="56"/>
      <c r="F817" s="56"/>
      <c r="G817" s="56"/>
      <c r="H817" s="56"/>
      <c r="I817" s="56"/>
    </row>
    <row r="818" spans="4:9" ht="13.5">
      <c r="D818" s="56"/>
      <c r="E818" s="56"/>
      <c r="F818" s="56"/>
      <c r="G818" s="56"/>
      <c r="H818" s="56"/>
      <c r="I818" s="56"/>
    </row>
    <row r="819" spans="4:9" ht="13.5">
      <c r="D819" s="56"/>
      <c r="E819" s="56"/>
      <c r="F819" s="56"/>
      <c r="G819" s="56"/>
      <c r="H819" s="56"/>
      <c r="I819" s="56"/>
    </row>
    <row r="820" spans="4:9" ht="13.5">
      <c r="D820" s="56"/>
      <c r="E820" s="56"/>
      <c r="F820" s="56"/>
      <c r="G820" s="56"/>
      <c r="H820" s="56"/>
      <c r="I820" s="56"/>
    </row>
    <row r="821" spans="4:9" ht="13.5">
      <c r="D821" s="56"/>
      <c r="E821" s="56"/>
      <c r="F821" s="56"/>
      <c r="G821" s="56"/>
      <c r="H821" s="56"/>
      <c r="I821" s="56"/>
    </row>
    <row r="822" spans="4:9" ht="13.5">
      <c r="D822" s="56"/>
      <c r="E822" s="56"/>
      <c r="F822" s="56"/>
      <c r="G822" s="56"/>
      <c r="H822" s="56"/>
      <c r="I822" s="56"/>
    </row>
    <row r="823" spans="4:9" ht="13.5">
      <c r="D823" s="56"/>
      <c r="E823" s="56"/>
      <c r="F823" s="56"/>
      <c r="G823" s="56"/>
      <c r="H823" s="56"/>
      <c r="I823" s="56"/>
    </row>
    <row r="824" spans="4:9" ht="13.5">
      <c r="D824" s="56"/>
      <c r="E824" s="56"/>
      <c r="F824" s="56"/>
      <c r="G824" s="56"/>
      <c r="H824" s="56"/>
      <c r="I824" s="56"/>
    </row>
    <row r="825" spans="4:9" ht="13.5">
      <c r="D825" s="56"/>
      <c r="E825" s="56"/>
      <c r="F825" s="56"/>
      <c r="G825" s="56"/>
      <c r="H825" s="56"/>
      <c r="I825" s="56"/>
    </row>
    <row r="826" spans="4:9" ht="13.5">
      <c r="D826" s="56"/>
      <c r="E826" s="56"/>
      <c r="F826" s="56"/>
      <c r="G826" s="56"/>
      <c r="H826" s="56"/>
      <c r="I826" s="56"/>
    </row>
    <row r="827" spans="4:9" ht="13.5">
      <c r="D827" s="56"/>
      <c r="E827" s="56"/>
      <c r="F827" s="56"/>
      <c r="G827" s="56"/>
      <c r="H827" s="56"/>
      <c r="I827" s="56"/>
    </row>
    <row r="828" spans="4:9" ht="13.5">
      <c r="D828" s="56"/>
      <c r="E828" s="56"/>
      <c r="F828" s="56"/>
      <c r="G828" s="56"/>
      <c r="H828" s="56"/>
      <c r="I828" s="56"/>
    </row>
    <row r="829" spans="4:9" ht="13.5">
      <c r="D829" s="56"/>
      <c r="E829" s="56"/>
      <c r="F829" s="56"/>
      <c r="G829" s="56"/>
      <c r="H829" s="56"/>
      <c r="I829" s="56"/>
    </row>
    <row r="830" spans="4:9" ht="13.5">
      <c r="D830" s="56"/>
      <c r="E830" s="56"/>
      <c r="F830" s="56"/>
      <c r="G830" s="56"/>
      <c r="H830" s="56"/>
      <c r="I830" s="56"/>
    </row>
    <row r="831" spans="4:9" ht="13.5">
      <c r="D831" s="56"/>
      <c r="E831" s="56"/>
      <c r="F831" s="56"/>
      <c r="G831" s="56"/>
      <c r="H831" s="56"/>
      <c r="I831" s="56"/>
    </row>
    <row r="832" spans="4:9" ht="13.5">
      <c r="D832" s="56"/>
      <c r="E832" s="56"/>
      <c r="F832" s="56"/>
      <c r="G832" s="56"/>
      <c r="H832" s="56"/>
      <c r="I832" s="56"/>
    </row>
    <row r="833" spans="4:9" ht="13.5">
      <c r="D833" s="56"/>
      <c r="E833" s="56"/>
      <c r="F833" s="56"/>
      <c r="G833" s="56"/>
      <c r="H833" s="56"/>
      <c r="I833" s="56"/>
    </row>
    <row r="834" spans="4:9" ht="13.5">
      <c r="D834" s="56"/>
      <c r="E834" s="56"/>
      <c r="F834" s="56"/>
      <c r="G834" s="56"/>
      <c r="H834" s="56"/>
      <c r="I834" s="56"/>
    </row>
    <row r="835" spans="4:9" ht="13.5">
      <c r="D835" s="56"/>
      <c r="E835" s="56"/>
      <c r="F835" s="56"/>
      <c r="G835" s="56"/>
      <c r="H835" s="56"/>
      <c r="I835" s="56"/>
    </row>
    <row r="836" spans="4:9" ht="13.5">
      <c r="D836" s="56"/>
      <c r="E836" s="56"/>
      <c r="F836" s="56"/>
      <c r="G836" s="56"/>
      <c r="H836" s="56"/>
      <c r="I836" s="56"/>
    </row>
    <row r="837" spans="4:9" ht="13.5">
      <c r="D837" s="56"/>
      <c r="E837" s="56"/>
      <c r="F837" s="56"/>
      <c r="G837" s="56"/>
      <c r="H837" s="56"/>
      <c r="I837" s="56"/>
    </row>
    <row r="838" spans="4:9" ht="13.5">
      <c r="D838" s="56"/>
      <c r="E838" s="56"/>
      <c r="F838" s="56"/>
      <c r="G838" s="56"/>
      <c r="H838" s="56"/>
      <c r="I838" s="56"/>
    </row>
    <row r="839" spans="4:9" ht="13.5">
      <c r="D839" s="56"/>
      <c r="E839" s="56"/>
      <c r="F839" s="56"/>
      <c r="G839" s="56"/>
      <c r="H839" s="56"/>
      <c r="I839" s="56"/>
    </row>
    <row r="840" spans="4:9" ht="13.5">
      <c r="D840" s="56"/>
      <c r="E840" s="56"/>
      <c r="F840" s="56"/>
      <c r="G840" s="56"/>
      <c r="H840" s="56"/>
      <c r="I840" s="56"/>
    </row>
    <row r="841" spans="4:9" ht="13.5">
      <c r="D841" s="56"/>
      <c r="E841" s="56"/>
      <c r="F841" s="56"/>
      <c r="G841" s="56"/>
      <c r="H841" s="56"/>
      <c r="I841" s="56"/>
    </row>
    <row r="842" spans="4:9" ht="13.5">
      <c r="D842" s="56"/>
      <c r="E842" s="56"/>
      <c r="F842" s="56"/>
      <c r="G842" s="56"/>
      <c r="H842" s="56"/>
      <c r="I842" s="56"/>
    </row>
    <row r="843" spans="4:9" ht="13.5">
      <c r="D843" s="56"/>
      <c r="E843" s="56"/>
      <c r="F843" s="56"/>
      <c r="G843" s="56"/>
      <c r="H843" s="56"/>
      <c r="I843" s="56"/>
    </row>
    <row r="844" spans="4:9" ht="13.5">
      <c r="D844" s="56"/>
      <c r="E844" s="56"/>
      <c r="F844" s="56"/>
      <c r="G844" s="56"/>
      <c r="H844" s="56"/>
      <c r="I844" s="56"/>
    </row>
    <row r="845" spans="4:9" ht="13.5">
      <c r="D845" s="56"/>
      <c r="E845" s="56"/>
      <c r="F845" s="56"/>
      <c r="G845" s="56"/>
      <c r="H845" s="56"/>
      <c r="I845" s="56"/>
    </row>
    <row r="846" spans="4:9" ht="13.5">
      <c r="D846" s="56"/>
      <c r="E846" s="56"/>
      <c r="F846" s="56"/>
      <c r="G846" s="56"/>
      <c r="H846" s="56"/>
      <c r="I846" s="56"/>
    </row>
    <row r="847" spans="4:9" ht="13.5">
      <c r="D847" s="56"/>
      <c r="E847" s="56"/>
      <c r="F847" s="56"/>
      <c r="G847" s="56"/>
      <c r="H847" s="56"/>
      <c r="I847" s="56"/>
    </row>
    <row r="848" spans="4:9" ht="13.5">
      <c r="D848" s="56"/>
      <c r="E848" s="56"/>
      <c r="F848" s="56"/>
      <c r="G848" s="56"/>
      <c r="H848" s="56"/>
      <c r="I848" s="56"/>
    </row>
    <row r="849" spans="4:9" ht="13.5">
      <c r="D849" s="56"/>
      <c r="E849" s="56"/>
      <c r="F849" s="56"/>
      <c r="G849" s="56"/>
      <c r="H849" s="56"/>
      <c r="I849" s="56"/>
    </row>
    <row r="850" spans="4:9" ht="13.5">
      <c r="D850" s="56"/>
      <c r="E850" s="56"/>
      <c r="F850" s="56"/>
      <c r="G850" s="56"/>
      <c r="H850" s="56"/>
      <c r="I850" s="56"/>
    </row>
    <row r="851" spans="4:9" ht="13.5">
      <c r="D851" s="56"/>
      <c r="E851" s="56"/>
      <c r="F851" s="56"/>
      <c r="G851" s="56"/>
      <c r="H851" s="56"/>
      <c r="I851" s="56"/>
    </row>
    <row r="852" spans="4:9" ht="13.5">
      <c r="D852" s="56"/>
      <c r="E852" s="56"/>
      <c r="F852" s="56"/>
      <c r="G852" s="56"/>
      <c r="H852" s="56"/>
      <c r="I852" s="56"/>
    </row>
    <row r="853" spans="4:9" ht="13.5">
      <c r="D853" s="56"/>
      <c r="E853" s="56"/>
      <c r="F853" s="56"/>
      <c r="G853" s="56"/>
      <c r="H853" s="56"/>
      <c r="I853" s="56"/>
    </row>
    <row r="854" spans="4:9" ht="13.5">
      <c r="D854" s="56"/>
      <c r="E854" s="56"/>
      <c r="F854" s="56"/>
      <c r="G854" s="56"/>
      <c r="H854" s="56"/>
      <c r="I854" s="56"/>
    </row>
    <row r="855" spans="4:9" ht="13.5">
      <c r="D855" s="56"/>
      <c r="E855" s="56"/>
      <c r="F855" s="56"/>
      <c r="G855" s="56"/>
      <c r="H855" s="56"/>
      <c r="I855" s="56"/>
    </row>
    <row r="856" spans="4:9" ht="13.5">
      <c r="D856" s="56"/>
      <c r="E856" s="56"/>
      <c r="F856" s="56"/>
      <c r="G856" s="56"/>
      <c r="H856" s="56"/>
      <c r="I856" s="56"/>
    </row>
    <row r="857" spans="4:9" ht="13.5">
      <c r="D857" s="56"/>
      <c r="E857" s="56"/>
      <c r="F857" s="56"/>
      <c r="G857" s="56"/>
      <c r="H857" s="56"/>
      <c r="I857" s="56"/>
    </row>
    <row r="858" spans="4:9" ht="13.5">
      <c r="D858" s="56"/>
      <c r="E858" s="56"/>
      <c r="F858" s="56"/>
      <c r="G858" s="56"/>
      <c r="H858" s="56"/>
      <c r="I858" s="56"/>
    </row>
    <row r="859" spans="4:9" ht="13.5">
      <c r="D859" s="56"/>
      <c r="E859" s="56"/>
      <c r="F859" s="56"/>
      <c r="G859" s="56"/>
      <c r="H859" s="56"/>
      <c r="I859" s="56"/>
    </row>
    <row r="860" spans="4:9" ht="13.5">
      <c r="D860" s="56"/>
      <c r="E860" s="56"/>
      <c r="F860" s="56"/>
      <c r="G860" s="56"/>
      <c r="H860" s="56"/>
      <c r="I860" s="56"/>
    </row>
    <row r="861" spans="4:9" ht="13.5">
      <c r="D861" s="56"/>
      <c r="E861" s="56"/>
      <c r="F861" s="56"/>
      <c r="G861" s="56"/>
      <c r="H861" s="56"/>
      <c r="I861" s="56"/>
    </row>
    <row r="862" spans="4:9" ht="13.5">
      <c r="D862" s="56"/>
      <c r="E862" s="56"/>
      <c r="F862" s="56"/>
      <c r="G862" s="56"/>
      <c r="H862" s="56"/>
      <c r="I862" s="56"/>
    </row>
    <row r="863" spans="4:9" ht="13.5">
      <c r="D863" s="56"/>
      <c r="E863" s="56"/>
      <c r="F863" s="56"/>
      <c r="G863" s="56"/>
      <c r="H863" s="56"/>
      <c r="I863" s="56"/>
    </row>
    <row r="864" spans="4:9" ht="13.5">
      <c r="D864" s="56"/>
      <c r="E864" s="56"/>
      <c r="F864" s="56"/>
      <c r="G864" s="56"/>
      <c r="H864" s="56"/>
      <c r="I864" s="56"/>
    </row>
    <row r="865" spans="4:9" ht="13.5">
      <c r="D865" s="56"/>
      <c r="E865" s="56"/>
      <c r="F865" s="56"/>
      <c r="G865" s="56"/>
      <c r="H865" s="56"/>
      <c r="I865" s="56"/>
    </row>
    <row r="866" spans="4:9" ht="13.5">
      <c r="D866" s="56"/>
      <c r="E866" s="56"/>
      <c r="F866" s="56"/>
      <c r="G866" s="56"/>
      <c r="H866" s="56"/>
      <c r="I866" s="56"/>
    </row>
    <row r="867" spans="4:9" ht="13.5">
      <c r="D867" s="56"/>
      <c r="E867" s="56"/>
      <c r="F867" s="56"/>
      <c r="G867" s="56"/>
      <c r="H867" s="56"/>
      <c r="I867" s="56"/>
    </row>
    <row r="868" spans="4:9" ht="13.5">
      <c r="D868" s="56"/>
      <c r="E868" s="56"/>
      <c r="F868" s="56"/>
      <c r="G868" s="56"/>
      <c r="H868" s="56"/>
      <c r="I868" s="56"/>
    </row>
    <row r="869" spans="4:9" ht="13.5">
      <c r="D869" s="56"/>
      <c r="E869" s="56"/>
      <c r="F869" s="56"/>
      <c r="G869" s="56"/>
      <c r="H869" s="56"/>
      <c r="I869" s="56"/>
    </row>
    <row r="870" spans="4:9" ht="13.5">
      <c r="D870" s="56"/>
      <c r="E870" s="56"/>
      <c r="F870" s="56"/>
      <c r="G870" s="56"/>
      <c r="H870" s="56"/>
      <c r="I870" s="56"/>
    </row>
    <row r="871" spans="4:9" ht="13.5">
      <c r="D871" s="56"/>
      <c r="E871" s="56"/>
      <c r="F871" s="56"/>
      <c r="G871" s="56"/>
      <c r="H871" s="56"/>
      <c r="I871" s="56"/>
    </row>
    <row r="872" spans="4:9" ht="13.5">
      <c r="D872" s="56"/>
      <c r="E872" s="56"/>
      <c r="F872" s="56"/>
      <c r="G872" s="56"/>
      <c r="H872" s="56"/>
      <c r="I872" s="56"/>
    </row>
    <row r="873" spans="4:9" ht="13.5">
      <c r="D873" s="56"/>
      <c r="E873" s="56"/>
      <c r="F873" s="56"/>
      <c r="G873" s="56"/>
      <c r="H873" s="56"/>
      <c r="I873" s="56"/>
    </row>
    <row r="874" spans="4:9" ht="13.5">
      <c r="D874" s="56"/>
      <c r="E874" s="56"/>
      <c r="F874" s="56"/>
      <c r="G874" s="56"/>
      <c r="H874" s="56"/>
      <c r="I874" s="56"/>
    </row>
    <row r="875" spans="4:9" ht="13.5">
      <c r="D875" s="56"/>
      <c r="E875" s="56"/>
      <c r="F875" s="56"/>
      <c r="G875" s="56"/>
      <c r="H875" s="56"/>
      <c r="I875" s="56"/>
    </row>
    <row r="876" spans="4:9" ht="13.5">
      <c r="D876" s="56"/>
      <c r="E876" s="56"/>
      <c r="F876" s="56"/>
      <c r="G876" s="56"/>
      <c r="H876" s="56"/>
      <c r="I876" s="56"/>
    </row>
    <row r="877" spans="4:9" ht="13.5">
      <c r="D877" s="56"/>
      <c r="E877" s="56"/>
      <c r="F877" s="56"/>
      <c r="G877" s="56"/>
      <c r="H877" s="56"/>
      <c r="I877" s="56"/>
    </row>
    <row r="878" spans="4:9" ht="13.5">
      <c r="D878" s="56"/>
      <c r="E878" s="56"/>
      <c r="F878" s="56"/>
      <c r="G878" s="56"/>
      <c r="H878" s="56"/>
      <c r="I878" s="56"/>
    </row>
    <row r="879" spans="4:9" ht="13.5">
      <c r="D879" s="56"/>
      <c r="E879" s="56"/>
      <c r="F879" s="56"/>
      <c r="G879" s="56"/>
      <c r="H879" s="56"/>
      <c r="I879" s="56"/>
    </row>
    <row r="880" spans="4:9" ht="13.5">
      <c r="D880" s="56"/>
      <c r="E880" s="56"/>
      <c r="F880" s="56"/>
      <c r="G880" s="56"/>
      <c r="H880" s="56"/>
      <c r="I880" s="56"/>
    </row>
    <row r="881" spans="4:9" ht="13.5">
      <c r="D881" s="56"/>
      <c r="E881" s="56"/>
      <c r="F881" s="56"/>
      <c r="G881" s="56"/>
      <c r="H881" s="56"/>
      <c r="I881" s="56"/>
    </row>
    <row r="882" spans="4:9" ht="13.5">
      <c r="D882" s="56"/>
      <c r="E882" s="56"/>
      <c r="F882" s="56"/>
      <c r="G882" s="56"/>
      <c r="H882" s="56"/>
      <c r="I882" s="56"/>
    </row>
    <row r="883" spans="4:9" ht="13.5">
      <c r="D883" s="56"/>
      <c r="E883" s="56"/>
      <c r="F883" s="56"/>
      <c r="G883" s="56"/>
      <c r="H883" s="56"/>
      <c r="I883" s="56"/>
    </row>
    <row r="884" spans="4:9" ht="13.5">
      <c r="D884" s="56"/>
      <c r="E884" s="56"/>
      <c r="F884" s="56"/>
      <c r="G884" s="56"/>
      <c r="H884" s="56"/>
      <c r="I884" s="56"/>
    </row>
    <row r="885" spans="4:9" ht="13.5">
      <c r="D885" s="56"/>
      <c r="E885" s="56"/>
      <c r="F885" s="56"/>
      <c r="G885" s="56"/>
      <c r="H885" s="56"/>
      <c r="I885" s="56"/>
    </row>
    <row r="886" spans="4:9" ht="13.5">
      <c r="D886" s="56"/>
      <c r="E886" s="56"/>
      <c r="F886" s="56"/>
      <c r="G886" s="56"/>
      <c r="H886" s="56"/>
      <c r="I886" s="56"/>
    </row>
    <row r="887" spans="4:9" ht="13.5">
      <c r="D887" s="56"/>
      <c r="E887" s="56"/>
      <c r="F887" s="56"/>
      <c r="G887" s="56"/>
      <c r="H887" s="56"/>
      <c r="I887" s="56"/>
    </row>
    <row r="888" spans="4:9" ht="13.5">
      <c r="D888" s="56"/>
      <c r="E888" s="56"/>
      <c r="F888" s="56"/>
      <c r="G888" s="56"/>
      <c r="H888" s="56"/>
      <c r="I888" s="56"/>
    </row>
    <row r="889" spans="4:9" ht="13.5">
      <c r="D889" s="56"/>
      <c r="E889" s="56"/>
      <c r="F889" s="56"/>
      <c r="G889" s="56"/>
      <c r="H889" s="56"/>
      <c r="I889" s="56"/>
    </row>
    <row r="890" spans="4:9" ht="13.5">
      <c r="D890" s="56"/>
      <c r="E890" s="56"/>
      <c r="F890" s="56"/>
      <c r="G890" s="56"/>
      <c r="H890" s="56"/>
      <c r="I890" s="56"/>
    </row>
    <row r="891" spans="4:9" ht="13.5">
      <c r="D891" s="56"/>
      <c r="E891" s="56"/>
      <c r="F891" s="56"/>
      <c r="G891" s="56"/>
      <c r="H891" s="56"/>
      <c r="I891" s="56"/>
    </row>
    <row r="892" spans="4:9" ht="13.5">
      <c r="D892" s="56"/>
      <c r="E892" s="56"/>
      <c r="F892" s="56"/>
      <c r="G892" s="56"/>
      <c r="H892" s="56"/>
      <c r="I892" s="56"/>
    </row>
    <row r="893" spans="4:9" ht="13.5">
      <c r="D893" s="56"/>
      <c r="E893" s="56"/>
      <c r="F893" s="56"/>
      <c r="G893" s="56"/>
      <c r="H893" s="56"/>
      <c r="I893" s="56"/>
    </row>
    <row r="894" spans="4:9" ht="13.5">
      <c r="D894" s="56"/>
      <c r="E894" s="56"/>
      <c r="F894" s="56"/>
      <c r="G894" s="56"/>
      <c r="H894" s="56"/>
      <c r="I894" s="56"/>
    </row>
    <row r="895" spans="4:9" ht="13.5">
      <c r="D895" s="56"/>
      <c r="E895" s="56"/>
      <c r="F895" s="56"/>
      <c r="G895" s="56"/>
      <c r="H895" s="56"/>
      <c r="I895" s="56"/>
    </row>
    <row r="896" spans="4:9" ht="13.5">
      <c r="D896" s="56"/>
      <c r="E896" s="56"/>
      <c r="F896" s="56"/>
      <c r="G896" s="56"/>
      <c r="H896" s="56"/>
      <c r="I896" s="56"/>
    </row>
    <row r="897" spans="4:9" ht="13.5">
      <c r="D897" s="56"/>
      <c r="E897" s="56"/>
      <c r="F897" s="56"/>
      <c r="G897" s="56"/>
      <c r="H897" s="56"/>
      <c r="I897" s="56"/>
    </row>
    <row r="898" spans="4:9" ht="13.5">
      <c r="D898" s="56"/>
      <c r="E898" s="56"/>
      <c r="F898" s="56"/>
      <c r="G898" s="56"/>
      <c r="H898" s="56"/>
      <c r="I898" s="56"/>
    </row>
    <row r="899" spans="4:9" ht="13.5">
      <c r="D899" s="56"/>
      <c r="E899" s="56"/>
      <c r="F899" s="56"/>
      <c r="G899" s="56"/>
      <c r="H899" s="56"/>
      <c r="I899" s="56"/>
    </row>
    <row r="900" spans="4:9" ht="13.5">
      <c r="D900" s="56"/>
      <c r="E900" s="56"/>
      <c r="F900" s="56"/>
      <c r="G900" s="56"/>
      <c r="H900" s="56"/>
      <c r="I900" s="56"/>
    </row>
    <row r="901" spans="4:9" ht="13.5">
      <c r="D901" s="56"/>
      <c r="E901" s="56"/>
      <c r="F901" s="56"/>
      <c r="G901" s="56"/>
      <c r="H901" s="56"/>
      <c r="I901" s="56"/>
    </row>
    <row r="902" spans="4:9" ht="13.5">
      <c r="D902" s="56"/>
      <c r="E902" s="56"/>
      <c r="F902" s="56"/>
      <c r="G902" s="56"/>
      <c r="H902" s="56"/>
      <c r="I902" s="56"/>
    </row>
    <row r="903" spans="4:9" ht="13.5">
      <c r="D903" s="56"/>
      <c r="E903" s="56"/>
      <c r="F903" s="56"/>
      <c r="G903" s="56"/>
      <c r="H903" s="56"/>
      <c r="I903" s="56"/>
    </row>
    <row r="904" spans="4:9" ht="13.5">
      <c r="D904" s="56"/>
      <c r="E904" s="56"/>
      <c r="F904" s="56"/>
      <c r="G904" s="56"/>
      <c r="H904" s="56"/>
      <c r="I904" s="56"/>
    </row>
    <row r="905" spans="4:9" ht="13.5">
      <c r="D905" s="56"/>
      <c r="E905" s="56"/>
      <c r="F905" s="56"/>
      <c r="G905" s="56"/>
      <c r="H905" s="56"/>
      <c r="I905" s="56"/>
    </row>
    <row r="906" spans="4:9" ht="13.5">
      <c r="D906" s="56"/>
      <c r="E906" s="56"/>
      <c r="F906" s="56"/>
      <c r="G906" s="56"/>
      <c r="H906" s="56"/>
      <c r="I906" s="56"/>
    </row>
    <row r="907" spans="4:9" ht="13.5">
      <c r="D907" s="56"/>
      <c r="E907" s="56"/>
      <c r="F907" s="56"/>
      <c r="G907" s="56"/>
      <c r="H907" s="56"/>
      <c r="I907" s="56"/>
    </row>
    <row r="908" spans="4:9" ht="13.5">
      <c r="D908" s="56"/>
      <c r="E908" s="56"/>
      <c r="F908" s="56"/>
      <c r="G908" s="56"/>
      <c r="H908" s="56"/>
      <c r="I908" s="56"/>
    </row>
    <row r="909" spans="4:9" ht="13.5">
      <c r="D909" s="56"/>
      <c r="E909" s="56"/>
      <c r="F909" s="56"/>
      <c r="G909" s="56"/>
      <c r="H909" s="56"/>
      <c r="I909" s="56"/>
    </row>
    <row r="910" spans="4:9" ht="13.5">
      <c r="D910" s="56"/>
      <c r="E910" s="56"/>
      <c r="F910" s="56"/>
      <c r="G910" s="56"/>
      <c r="H910" s="56"/>
      <c r="I910" s="56"/>
    </row>
    <row r="911" spans="4:9" ht="13.5">
      <c r="D911" s="56"/>
      <c r="E911" s="56"/>
      <c r="F911" s="56"/>
      <c r="G911" s="56"/>
      <c r="H911" s="56"/>
      <c r="I911" s="56"/>
    </row>
    <row r="912" spans="4:9" ht="13.5">
      <c r="D912" s="56"/>
      <c r="E912" s="56"/>
      <c r="F912" s="56"/>
      <c r="G912" s="56"/>
      <c r="H912" s="56"/>
      <c r="I912" s="56"/>
    </row>
    <row r="913" spans="4:9" ht="13.5">
      <c r="D913" s="56"/>
      <c r="E913" s="56"/>
      <c r="F913" s="56"/>
      <c r="G913" s="56"/>
      <c r="H913" s="56"/>
      <c r="I913" s="56"/>
    </row>
    <row r="914" spans="4:9" ht="13.5">
      <c r="D914" s="56"/>
      <c r="E914" s="56"/>
      <c r="F914" s="56"/>
      <c r="G914" s="56"/>
      <c r="H914" s="56"/>
      <c r="I914" s="56"/>
    </row>
    <row r="915" spans="4:9" ht="13.5">
      <c r="D915" s="56"/>
      <c r="E915" s="56"/>
      <c r="F915" s="56"/>
      <c r="G915" s="56"/>
      <c r="H915" s="56"/>
      <c r="I915" s="56"/>
    </row>
    <row r="916" spans="4:9" ht="13.5">
      <c r="D916" s="56"/>
      <c r="E916" s="56"/>
      <c r="F916" s="56"/>
      <c r="G916" s="56"/>
      <c r="H916" s="56"/>
      <c r="I916" s="56"/>
    </row>
    <row r="917" spans="4:9" ht="13.5">
      <c r="D917" s="56"/>
      <c r="E917" s="56"/>
      <c r="F917" s="56"/>
      <c r="G917" s="56"/>
      <c r="H917" s="56"/>
      <c r="I917" s="56"/>
    </row>
    <row r="918" spans="4:9" ht="13.5">
      <c r="D918" s="56"/>
      <c r="E918" s="56"/>
      <c r="F918" s="56"/>
      <c r="G918" s="56"/>
      <c r="H918" s="56"/>
      <c r="I918" s="56"/>
    </row>
    <row r="919" spans="4:9" ht="13.5">
      <c r="D919" s="56"/>
      <c r="E919" s="56"/>
      <c r="F919" s="56"/>
      <c r="G919" s="56"/>
      <c r="H919" s="56"/>
      <c r="I919" s="56"/>
    </row>
    <row r="920" spans="4:9" ht="13.5">
      <c r="D920" s="56"/>
      <c r="E920" s="56"/>
      <c r="F920" s="56"/>
      <c r="G920" s="56"/>
      <c r="H920" s="56"/>
      <c r="I920" s="56"/>
    </row>
    <row r="921" spans="4:9" ht="13.5">
      <c r="D921" s="56"/>
      <c r="E921" s="56"/>
      <c r="F921" s="56"/>
      <c r="G921" s="56"/>
      <c r="H921" s="56"/>
      <c r="I921" s="56"/>
    </row>
    <row r="922" spans="4:9" ht="13.5">
      <c r="D922" s="56"/>
      <c r="E922" s="56"/>
      <c r="F922" s="56"/>
      <c r="G922" s="56"/>
      <c r="H922" s="56"/>
      <c r="I922" s="56"/>
    </row>
    <row r="923" spans="4:9" ht="13.5">
      <c r="D923" s="56"/>
      <c r="E923" s="56"/>
      <c r="F923" s="56"/>
      <c r="G923" s="56"/>
      <c r="H923" s="56"/>
      <c r="I923" s="56"/>
    </row>
    <row r="924" spans="4:9" ht="13.5">
      <c r="D924" s="56"/>
      <c r="E924" s="56"/>
      <c r="F924" s="56"/>
      <c r="G924" s="56"/>
      <c r="H924" s="56"/>
      <c r="I924" s="56"/>
    </row>
    <row r="925" spans="4:9" ht="13.5">
      <c r="D925" s="56"/>
      <c r="E925" s="56"/>
      <c r="F925" s="56"/>
      <c r="G925" s="56"/>
      <c r="H925" s="56"/>
      <c r="I925" s="56"/>
    </row>
    <row r="926" spans="4:9" ht="13.5">
      <c r="D926" s="56"/>
      <c r="E926" s="56"/>
      <c r="F926" s="56"/>
      <c r="G926" s="56"/>
      <c r="H926" s="56"/>
      <c r="I926" s="56"/>
    </row>
    <row r="927" spans="4:9" ht="13.5">
      <c r="D927" s="56"/>
      <c r="E927" s="56"/>
      <c r="F927" s="56"/>
      <c r="G927" s="56"/>
      <c r="H927" s="56"/>
      <c r="I927" s="56"/>
    </row>
    <row r="928" spans="4:9" ht="13.5">
      <c r="D928" s="56"/>
      <c r="E928" s="56"/>
      <c r="F928" s="56"/>
      <c r="G928" s="56"/>
      <c r="H928" s="56"/>
      <c r="I928" s="56"/>
    </row>
    <row r="929" spans="4:9" ht="13.5">
      <c r="D929" s="56"/>
      <c r="E929" s="56"/>
      <c r="F929" s="56"/>
      <c r="G929" s="56"/>
      <c r="H929" s="56"/>
      <c r="I929" s="56"/>
    </row>
    <row r="930" spans="4:9" ht="13.5">
      <c r="D930" s="56"/>
      <c r="E930" s="56"/>
      <c r="F930" s="56"/>
      <c r="G930" s="56"/>
      <c r="H930" s="56"/>
      <c r="I930" s="56"/>
    </row>
    <row r="931" spans="4:9" ht="13.5">
      <c r="D931" s="56"/>
      <c r="E931" s="56"/>
      <c r="F931" s="56"/>
      <c r="G931" s="56"/>
      <c r="H931" s="56"/>
      <c r="I931" s="56"/>
    </row>
    <row r="932" spans="4:9" ht="13.5">
      <c r="D932" s="56"/>
      <c r="E932" s="56"/>
      <c r="F932" s="56"/>
      <c r="G932" s="56"/>
      <c r="H932" s="56"/>
      <c r="I932" s="56"/>
    </row>
    <row r="933" spans="4:9" ht="13.5">
      <c r="D933" s="56"/>
      <c r="E933" s="56"/>
      <c r="F933" s="56"/>
      <c r="G933" s="56"/>
      <c r="H933" s="56"/>
      <c r="I933" s="56"/>
    </row>
    <row r="934" spans="4:9" ht="13.5">
      <c r="D934" s="56"/>
      <c r="E934" s="56"/>
      <c r="F934" s="56"/>
      <c r="G934" s="56"/>
      <c r="H934" s="56"/>
      <c r="I934" s="56"/>
    </row>
    <row r="935" spans="4:9" ht="13.5">
      <c r="D935" s="56"/>
      <c r="E935" s="56"/>
      <c r="F935" s="56"/>
      <c r="G935" s="56"/>
      <c r="H935" s="56"/>
      <c r="I935" s="56"/>
    </row>
    <row r="936" spans="4:9" ht="13.5">
      <c r="D936" s="56"/>
      <c r="E936" s="56"/>
      <c r="F936" s="56"/>
      <c r="G936" s="56"/>
      <c r="H936" s="56"/>
      <c r="I936" s="56"/>
    </row>
    <row r="937" spans="4:9" ht="13.5">
      <c r="D937" s="56"/>
      <c r="E937" s="56"/>
      <c r="F937" s="56"/>
      <c r="G937" s="56"/>
      <c r="H937" s="56"/>
      <c r="I937" s="56"/>
    </row>
    <row r="938" spans="4:9" ht="13.5">
      <c r="D938" s="56"/>
      <c r="E938" s="56"/>
      <c r="F938" s="56"/>
      <c r="G938" s="56"/>
      <c r="H938" s="56"/>
      <c r="I938" s="56"/>
    </row>
    <row r="939" spans="4:9" ht="13.5">
      <c r="D939" s="56"/>
      <c r="E939" s="56"/>
      <c r="F939" s="56"/>
      <c r="G939" s="56"/>
      <c r="H939" s="56"/>
      <c r="I939" s="56"/>
    </row>
    <row r="940" spans="4:9" ht="13.5">
      <c r="D940" s="56"/>
      <c r="E940" s="56"/>
      <c r="F940" s="56"/>
      <c r="G940" s="56"/>
      <c r="H940" s="56"/>
      <c r="I940" s="56"/>
    </row>
    <row r="941" spans="4:9" ht="13.5">
      <c r="D941" s="56"/>
      <c r="E941" s="56"/>
      <c r="F941" s="56"/>
      <c r="G941" s="56"/>
      <c r="H941" s="56"/>
      <c r="I941" s="56"/>
    </row>
    <row r="942" spans="4:9" ht="13.5">
      <c r="D942" s="56"/>
      <c r="E942" s="56"/>
      <c r="F942" s="56"/>
      <c r="G942" s="56"/>
      <c r="H942" s="56"/>
      <c r="I942" s="56"/>
    </row>
    <row r="943" spans="4:9" ht="13.5">
      <c r="D943" s="56"/>
      <c r="E943" s="56"/>
      <c r="F943" s="56"/>
      <c r="G943" s="56"/>
      <c r="H943" s="56"/>
      <c r="I943" s="56"/>
    </row>
    <row r="944" spans="4:9" ht="13.5">
      <c r="D944" s="56"/>
      <c r="E944" s="56"/>
      <c r="F944" s="56"/>
      <c r="G944" s="56"/>
      <c r="H944" s="56"/>
      <c r="I944" s="56"/>
    </row>
    <row r="945" spans="4:9" ht="13.5">
      <c r="D945" s="56"/>
      <c r="E945" s="56"/>
      <c r="F945" s="56"/>
      <c r="G945" s="56"/>
      <c r="H945" s="56"/>
      <c r="I945" s="56"/>
    </row>
    <row r="946" spans="4:9" ht="13.5">
      <c r="D946" s="56"/>
      <c r="E946" s="56"/>
      <c r="F946" s="56"/>
      <c r="G946" s="56"/>
      <c r="H946" s="56"/>
      <c r="I946" s="56"/>
    </row>
    <row r="947" spans="4:9" ht="13.5">
      <c r="D947" s="56"/>
      <c r="E947" s="56"/>
      <c r="F947" s="56"/>
      <c r="G947" s="56"/>
      <c r="H947" s="56"/>
      <c r="I947" s="56"/>
    </row>
    <row r="948" spans="4:9" ht="13.5">
      <c r="D948" s="56"/>
      <c r="E948" s="56"/>
      <c r="F948" s="56"/>
      <c r="G948" s="56"/>
      <c r="H948" s="56"/>
      <c r="I948" s="56"/>
    </row>
    <row r="949" spans="4:9" ht="13.5">
      <c r="D949" s="56"/>
      <c r="E949" s="56"/>
      <c r="F949" s="56"/>
      <c r="G949" s="56"/>
      <c r="H949" s="56"/>
      <c r="I949" s="56"/>
    </row>
    <row r="950" spans="4:9" ht="13.5">
      <c r="D950" s="56"/>
      <c r="E950" s="56"/>
      <c r="F950" s="56"/>
      <c r="G950" s="56"/>
      <c r="H950" s="56"/>
      <c r="I950" s="56"/>
    </row>
    <row r="951" spans="4:9" ht="13.5">
      <c r="D951" s="56"/>
      <c r="E951" s="56"/>
      <c r="F951" s="56"/>
      <c r="G951" s="56"/>
      <c r="H951" s="56"/>
      <c r="I951" s="56"/>
    </row>
    <row r="952" spans="4:9" ht="13.5">
      <c r="D952" s="56"/>
      <c r="E952" s="56"/>
      <c r="F952" s="56"/>
      <c r="G952" s="56"/>
      <c r="H952" s="56"/>
      <c r="I952" s="56"/>
    </row>
    <row r="953" spans="4:9" ht="13.5">
      <c r="D953" s="56"/>
      <c r="E953" s="56"/>
      <c r="F953" s="56"/>
      <c r="G953" s="56"/>
      <c r="H953" s="56"/>
      <c r="I953" s="56"/>
    </row>
    <row r="954" spans="4:9" ht="13.5">
      <c r="D954" s="56"/>
      <c r="E954" s="56"/>
      <c r="F954" s="56"/>
      <c r="G954" s="56"/>
      <c r="H954" s="56"/>
      <c r="I954" s="56"/>
    </row>
    <row r="955" spans="4:9" ht="13.5">
      <c r="D955" s="56"/>
      <c r="E955" s="56"/>
      <c r="F955" s="56"/>
      <c r="G955" s="56"/>
      <c r="H955" s="56"/>
      <c r="I955" s="56"/>
    </row>
    <row r="956" spans="4:9" ht="13.5">
      <c r="D956" s="56"/>
      <c r="E956" s="56"/>
      <c r="F956" s="56"/>
      <c r="G956" s="56"/>
      <c r="H956" s="56"/>
      <c r="I956" s="56"/>
    </row>
    <row r="957" spans="4:9" ht="13.5">
      <c r="D957" s="56"/>
      <c r="E957" s="56"/>
      <c r="F957" s="56"/>
      <c r="G957" s="56"/>
      <c r="H957" s="56"/>
      <c r="I957" s="56"/>
    </row>
    <row r="958" spans="4:9" ht="13.5">
      <c r="D958" s="56"/>
      <c r="E958" s="56"/>
      <c r="F958" s="56"/>
      <c r="G958" s="56"/>
      <c r="H958" s="56"/>
      <c r="I958" s="56"/>
    </row>
    <row r="959" spans="4:9" ht="13.5">
      <c r="D959" s="56"/>
      <c r="E959" s="56"/>
      <c r="F959" s="56"/>
      <c r="G959" s="56"/>
      <c r="H959" s="56"/>
      <c r="I959" s="56"/>
    </row>
    <row r="960" spans="4:9" ht="13.5">
      <c r="D960" s="56"/>
      <c r="E960" s="56"/>
      <c r="F960" s="56"/>
      <c r="G960" s="56"/>
      <c r="H960" s="56"/>
      <c r="I960" s="56"/>
    </row>
    <row r="961" spans="4:9" ht="13.5">
      <c r="D961" s="56"/>
      <c r="E961" s="56"/>
      <c r="F961" s="56"/>
      <c r="G961" s="56"/>
      <c r="H961" s="56"/>
      <c r="I961" s="56"/>
    </row>
    <row r="962" spans="4:9" ht="13.5">
      <c r="D962" s="56"/>
      <c r="E962" s="56"/>
      <c r="F962" s="56"/>
      <c r="G962" s="56"/>
      <c r="H962" s="56"/>
      <c r="I962" s="56"/>
    </row>
    <row r="963" spans="4:9" ht="13.5">
      <c r="D963" s="56"/>
      <c r="E963" s="56"/>
      <c r="F963" s="56"/>
      <c r="G963" s="56"/>
      <c r="H963" s="56"/>
      <c r="I963" s="56"/>
    </row>
    <row r="964" spans="4:9" ht="13.5">
      <c r="D964" s="56"/>
      <c r="E964" s="56"/>
      <c r="F964" s="56"/>
      <c r="G964" s="56"/>
      <c r="H964" s="56"/>
      <c r="I964" s="56"/>
    </row>
    <row r="965" spans="4:9" ht="13.5">
      <c r="D965" s="56"/>
      <c r="E965" s="56"/>
      <c r="F965" s="56"/>
      <c r="G965" s="56"/>
      <c r="H965" s="56"/>
      <c r="I965" s="56"/>
    </row>
    <row r="966" spans="4:9" ht="13.5">
      <c r="D966" s="56"/>
      <c r="E966" s="56"/>
      <c r="F966" s="56"/>
      <c r="G966" s="56"/>
      <c r="H966" s="56"/>
      <c r="I966" s="56"/>
    </row>
    <row r="967" spans="4:9" ht="13.5">
      <c r="D967" s="56"/>
      <c r="E967" s="56"/>
      <c r="F967" s="56"/>
      <c r="G967" s="56"/>
      <c r="H967" s="56"/>
      <c r="I967" s="56"/>
    </row>
    <row r="968" spans="4:9" ht="13.5">
      <c r="D968" s="56"/>
      <c r="E968" s="56"/>
      <c r="F968" s="56"/>
      <c r="G968" s="56"/>
      <c r="H968" s="56"/>
      <c r="I968" s="56"/>
    </row>
    <row r="969" spans="4:9" ht="13.5">
      <c r="D969" s="56"/>
      <c r="E969" s="56"/>
      <c r="F969" s="56"/>
      <c r="G969" s="56"/>
      <c r="H969" s="56"/>
      <c r="I969" s="56"/>
    </row>
    <row r="970" spans="4:9" ht="13.5">
      <c r="D970" s="56"/>
      <c r="E970" s="56"/>
      <c r="F970" s="56"/>
      <c r="G970" s="56"/>
      <c r="H970" s="56"/>
      <c r="I970" s="56"/>
    </row>
    <row r="971" spans="4:9" ht="13.5">
      <c r="D971" s="56"/>
      <c r="E971" s="56"/>
      <c r="F971" s="56"/>
      <c r="G971" s="56"/>
      <c r="H971" s="56"/>
      <c r="I971" s="56"/>
    </row>
    <row r="972" spans="4:9" ht="13.5">
      <c r="D972" s="56"/>
      <c r="E972" s="56"/>
      <c r="F972" s="56"/>
      <c r="G972" s="56"/>
      <c r="H972" s="56"/>
      <c r="I972" s="56"/>
    </row>
    <row r="973" spans="4:9" ht="13.5">
      <c r="D973" s="56"/>
      <c r="E973" s="56"/>
      <c r="F973" s="56"/>
      <c r="G973" s="56"/>
      <c r="H973" s="56"/>
      <c r="I973" s="56"/>
    </row>
    <row r="974" spans="4:9" ht="13.5">
      <c r="D974" s="56"/>
      <c r="E974" s="56"/>
      <c r="F974" s="56"/>
      <c r="G974" s="56"/>
      <c r="H974" s="56"/>
      <c r="I974" s="56"/>
    </row>
    <row r="975" spans="4:9" ht="13.5">
      <c r="D975" s="56"/>
      <c r="E975" s="56"/>
      <c r="F975" s="56"/>
      <c r="G975" s="56"/>
      <c r="H975" s="56"/>
      <c r="I975" s="56"/>
    </row>
    <row r="976" spans="4:9" ht="13.5">
      <c r="D976" s="56"/>
      <c r="E976" s="56"/>
      <c r="F976" s="56"/>
      <c r="G976" s="56"/>
      <c r="H976" s="56"/>
      <c r="I976" s="56"/>
    </row>
    <row r="977" spans="4:9" ht="13.5">
      <c r="D977" s="56"/>
      <c r="E977" s="56"/>
      <c r="F977" s="56"/>
      <c r="G977" s="56"/>
      <c r="H977" s="56"/>
      <c r="I977" s="56"/>
    </row>
    <row r="978" spans="4:9" ht="13.5">
      <c r="D978" s="56"/>
      <c r="E978" s="56"/>
      <c r="F978" s="56"/>
      <c r="G978" s="56"/>
      <c r="H978" s="56"/>
      <c r="I978" s="56"/>
    </row>
    <row r="979" spans="4:9" ht="13.5">
      <c r="D979" s="56"/>
      <c r="E979" s="56"/>
      <c r="F979" s="56"/>
      <c r="G979" s="56"/>
      <c r="H979" s="56"/>
      <c r="I979" s="56"/>
    </row>
    <row r="980" spans="4:9" ht="13.5">
      <c r="D980" s="56"/>
      <c r="E980" s="56"/>
      <c r="F980" s="56"/>
      <c r="G980" s="56"/>
      <c r="H980" s="56"/>
      <c r="I980" s="56"/>
    </row>
    <row r="981" spans="4:9" ht="13.5">
      <c r="D981" s="56"/>
      <c r="E981" s="56"/>
      <c r="F981" s="56"/>
      <c r="G981" s="56"/>
      <c r="H981" s="56"/>
      <c r="I981" s="56"/>
    </row>
    <row r="982" spans="4:9" ht="13.5">
      <c r="D982" s="56"/>
      <c r="E982" s="56"/>
      <c r="F982" s="56"/>
      <c r="G982" s="56"/>
      <c r="H982" s="56"/>
      <c r="I982" s="56"/>
    </row>
    <row r="983" spans="4:9" ht="13.5">
      <c r="D983" s="56"/>
      <c r="E983" s="56"/>
      <c r="F983" s="56"/>
      <c r="G983" s="56"/>
      <c r="H983" s="56"/>
      <c r="I983" s="56"/>
    </row>
    <row r="984" spans="4:9" ht="13.5">
      <c r="D984" s="56"/>
      <c r="E984" s="56"/>
      <c r="F984" s="56"/>
      <c r="G984" s="56"/>
      <c r="H984" s="56"/>
      <c r="I984" s="56"/>
    </row>
    <row r="985" spans="4:9" ht="13.5">
      <c r="D985" s="56"/>
      <c r="E985" s="56"/>
      <c r="F985" s="56"/>
      <c r="G985" s="56"/>
      <c r="H985" s="56"/>
      <c r="I985" s="56"/>
    </row>
    <row r="986" spans="4:9" ht="13.5">
      <c r="D986" s="56"/>
      <c r="E986" s="56"/>
      <c r="F986" s="56"/>
      <c r="G986" s="56"/>
      <c r="H986" s="56"/>
      <c r="I986" s="56"/>
    </row>
    <row r="987" spans="4:9" ht="13.5">
      <c r="D987" s="56"/>
      <c r="E987" s="56"/>
      <c r="F987" s="56"/>
      <c r="G987" s="56"/>
      <c r="H987" s="56"/>
      <c r="I987" s="56"/>
    </row>
    <row r="988" spans="4:9" ht="13.5">
      <c r="D988" s="56"/>
      <c r="E988" s="56"/>
      <c r="F988" s="56"/>
      <c r="G988" s="56"/>
      <c r="H988" s="56"/>
      <c r="I988" s="56"/>
    </row>
    <row r="989" spans="4:9" ht="13.5">
      <c r="D989" s="56"/>
      <c r="E989" s="56"/>
      <c r="F989" s="56"/>
      <c r="G989" s="56"/>
      <c r="H989" s="56"/>
      <c r="I989" s="56"/>
    </row>
    <row r="990" spans="4:9" ht="13.5">
      <c r="D990" s="56"/>
      <c r="E990" s="56"/>
      <c r="F990" s="56"/>
      <c r="G990" s="56"/>
      <c r="H990" s="56"/>
      <c r="I990" s="56"/>
    </row>
    <row r="991" spans="4:9" ht="13.5">
      <c r="D991" s="56"/>
      <c r="E991" s="56"/>
      <c r="F991" s="56"/>
      <c r="G991" s="56"/>
      <c r="H991" s="56"/>
      <c r="I991" s="56"/>
    </row>
    <row r="992" spans="4:9" ht="13.5">
      <c r="D992" s="56"/>
      <c r="E992" s="56"/>
      <c r="F992" s="56"/>
      <c r="G992" s="56"/>
      <c r="H992" s="56"/>
      <c r="I992" s="56"/>
    </row>
    <row r="993" spans="4:9" ht="13.5">
      <c r="D993" s="56"/>
      <c r="E993" s="56"/>
      <c r="F993" s="56"/>
      <c r="G993" s="56"/>
      <c r="H993" s="56"/>
      <c r="I993" s="56"/>
    </row>
    <row r="994" spans="4:9" ht="13.5">
      <c r="D994" s="56"/>
      <c r="E994" s="56"/>
      <c r="F994" s="56"/>
      <c r="G994" s="56"/>
      <c r="H994" s="56"/>
      <c r="I994" s="56"/>
    </row>
    <row r="995" spans="4:9" ht="13.5">
      <c r="D995" s="56"/>
      <c r="E995" s="56"/>
      <c r="F995" s="56"/>
      <c r="G995" s="56"/>
      <c r="H995" s="56"/>
      <c r="I995" s="56"/>
    </row>
    <row r="996" spans="4:9" ht="13.5">
      <c r="D996" s="56"/>
      <c r="E996" s="56"/>
      <c r="F996" s="56"/>
      <c r="G996" s="56"/>
      <c r="H996" s="56"/>
      <c r="I996" s="56"/>
    </row>
    <row r="997" spans="4:9" ht="13.5">
      <c r="D997" s="56"/>
      <c r="E997" s="56"/>
      <c r="F997" s="56"/>
      <c r="G997" s="56"/>
      <c r="H997" s="56"/>
      <c r="I997" s="56"/>
    </row>
    <row r="998" spans="4:9" ht="13.5">
      <c r="D998" s="56"/>
      <c r="E998" s="56"/>
      <c r="F998" s="56"/>
      <c r="G998" s="56"/>
      <c r="H998" s="56"/>
      <c r="I998" s="56"/>
    </row>
    <row r="999" spans="4:9" ht="13.5">
      <c r="D999" s="56"/>
      <c r="E999" s="56"/>
      <c r="F999" s="56"/>
      <c r="G999" s="56"/>
      <c r="H999" s="56"/>
      <c r="I999" s="56"/>
    </row>
    <row r="1000" spans="4:9" ht="13.5">
      <c r="D1000" s="56"/>
      <c r="E1000" s="56"/>
      <c r="F1000" s="56"/>
      <c r="G1000" s="56"/>
      <c r="H1000" s="56"/>
      <c r="I1000" s="56"/>
    </row>
    <row r="1001" spans="4:9" ht="13.5">
      <c r="D1001" s="56"/>
      <c r="E1001" s="56"/>
      <c r="F1001" s="56"/>
      <c r="G1001" s="56"/>
      <c r="H1001" s="56"/>
      <c r="I1001" s="56"/>
    </row>
    <row r="1002" spans="4:9" ht="13.5">
      <c r="D1002" s="56"/>
      <c r="E1002" s="56"/>
      <c r="F1002" s="56"/>
      <c r="G1002" s="56"/>
      <c r="H1002" s="56"/>
      <c r="I1002" s="56"/>
    </row>
    <row r="1003" spans="4:9" ht="13.5">
      <c r="D1003" s="56"/>
      <c r="E1003" s="56"/>
      <c r="F1003" s="56"/>
      <c r="G1003" s="56"/>
      <c r="H1003" s="56"/>
      <c r="I1003" s="56"/>
    </row>
    <row r="1004" spans="4:9" ht="13.5">
      <c r="D1004" s="56"/>
      <c r="E1004" s="56"/>
      <c r="F1004" s="56"/>
      <c r="G1004" s="56"/>
      <c r="H1004" s="56"/>
      <c r="I1004" s="56"/>
    </row>
    <row r="1005" spans="4:9" ht="13.5">
      <c r="D1005" s="56"/>
      <c r="E1005" s="56"/>
      <c r="F1005" s="56"/>
      <c r="G1005" s="56"/>
      <c r="H1005" s="56"/>
      <c r="I1005" s="56"/>
    </row>
    <row r="1006" spans="4:9" ht="13.5">
      <c r="D1006" s="56"/>
      <c r="E1006" s="56"/>
      <c r="F1006" s="56"/>
      <c r="G1006" s="56"/>
      <c r="H1006" s="56"/>
      <c r="I1006" s="56"/>
    </row>
    <row r="1007" spans="4:9" ht="13.5">
      <c r="D1007" s="56"/>
      <c r="E1007" s="56"/>
      <c r="F1007" s="56"/>
      <c r="G1007" s="56"/>
      <c r="H1007" s="56"/>
      <c r="I1007" s="56"/>
    </row>
    <row r="1008" spans="4:9" ht="13.5">
      <c r="D1008" s="56"/>
      <c r="E1008" s="56"/>
      <c r="F1008" s="56"/>
      <c r="G1008" s="56"/>
      <c r="H1008" s="56"/>
      <c r="I1008" s="56"/>
    </row>
    <row r="1009" spans="4:9" ht="13.5">
      <c r="D1009" s="56"/>
      <c r="E1009" s="56"/>
      <c r="F1009" s="56"/>
      <c r="G1009" s="56"/>
      <c r="H1009" s="56"/>
      <c r="I1009" s="56"/>
    </row>
    <row r="1010" spans="4:9" ht="13.5">
      <c r="D1010" s="56"/>
      <c r="E1010" s="56"/>
      <c r="F1010" s="56"/>
      <c r="G1010" s="56"/>
      <c r="H1010" s="56"/>
      <c r="I1010" s="56"/>
    </row>
    <row r="1011" spans="4:9" ht="13.5">
      <c r="D1011" s="56"/>
      <c r="E1011" s="56"/>
      <c r="F1011" s="56"/>
      <c r="G1011" s="56"/>
      <c r="H1011" s="56"/>
      <c r="I1011" s="56"/>
    </row>
    <row r="1012" spans="4:9" ht="13.5">
      <c r="D1012" s="56"/>
      <c r="E1012" s="56"/>
      <c r="F1012" s="56"/>
      <c r="G1012" s="56"/>
      <c r="H1012" s="56"/>
      <c r="I1012" s="56"/>
    </row>
    <row r="1013" spans="4:9" ht="13.5">
      <c r="D1013" s="56"/>
      <c r="E1013" s="56"/>
      <c r="F1013" s="56"/>
      <c r="G1013" s="56"/>
      <c r="H1013" s="56"/>
      <c r="I1013" s="56"/>
    </row>
    <row r="1014" spans="4:9" ht="13.5">
      <c r="D1014" s="56"/>
      <c r="E1014" s="56"/>
      <c r="F1014" s="56"/>
      <c r="G1014" s="56"/>
      <c r="H1014" s="56"/>
      <c r="I1014" s="56"/>
    </row>
    <row r="1015" spans="4:9" ht="13.5">
      <c r="D1015" s="56"/>
      <c r="E1015" s="56"/>
      <c r="F1015" s="56"/>
      <c r="G1015" s="56"/>
      <c r="H1015" s="56"/>
      <c r="I1015" s="56"/>
    </row>
    <row r="1016" spans="4:9" ht="13.5">
      <c r="D1016" s="56"/>
      <c r="E1016" s="56"/>
      <c r="F1016" s="56"/>
      <c r="G1016" s="56"/>
      <c r="H1016" s="56"/>
      <c r="I1016" s="56"/>
    </row>
    <row r="1017" spans="4:9" ht="13.5">
      <c r="D1017" s="56"/>
      <c r="E1017" s="56"/>
      <c r="F1017" s="56"/>
      <c r="G1017" s="56"/>
      <c r="H1017" s="56"/>
      <c r="I1017" s="56"/>
    </row>
    <row r="1018" spans="4:9" ht="13.5">
      <c r="D1018" s="56"/>
      <c r="E1018" s="56"/>
      <c r="F1018" s="56"/>
      <c r="G1018" s="56"/>
      <c r="H1018" s="56"/>
      <c r="I1018" s="56"/>
    </row>
    <row r="1019" spans="4:9" ht="13.5">
      <c r="D1019" s="56"/>
      <c r="E1019" s="56"/>
      <c r="F1019" s="56"/>
      <c r="G1019" s="56"/>
      <c r="H1019" s="56"/>
      <c r="I1019" s="56"/>
    </row>
    <row r="1020" spans="4:9" ht="13.5">
      <c r="D1020" s="56"/>
      <c r="E1020" s="56"/>
      <c r="F1020" s="56"/>
      <c r="G1020" s="56"/>
      <c r="H1020" s="56"/>
      <c r="I1020" s="56"/>
    </row>
    <row r="1021" spans="4:9" ht="13.5">
      <c r="D1021" s="56"/>
      <c r="E1021" s="56"/>
      <c r="F1021" s="56"/>
      <c r="G1021" s="56"/>
      <c r="H1021" s="56"/>
      <c r="I1021" s="56"/>
    </row>
    <row r="1022" spans="4:9" ht="13.5">
      <c r="D1022" s="56"/>
      <c r="E1022" s="56"/>
      <c r="F1022" s="56"/>
      <c r="G1022" s="56"/>
      <c r="H1022" s="56"/>
      <c r="I1022" s="56"/>
    </row>
    <row r="1023" spans="4:9" ht="13.5">
      <c r="D1023" s="56"/>
      <c r="E1023" s="56"/>
      <c r="F1023" s="56"/>
      <c r="G1023" s="56"/>
      <c r="H1023" s="56"/>
      <c r="I1023" s="56"/>
    </row>
    <row r="1024" spans="4:9" ht="13.5">
      <c r="D1024" s="56"/>
      <c r="E1024" s="56"/>
      <c r="F1024" s="56"/>
      <c r="G1024" s="56"/>
      <c r="H1024" s="56"/>
      <c r="I1024" s="56"/>
    </row>
    <row r="1025" spans="4:9" ht="13.5">
      <c r="D1025" s="56"/>
      <c r="E1025" s="56"/>
      <c r="F1025" s="56"/>
      <c r="G1025" s="56"/>
      <c r="H1025" s="56"/>
      <c r="I1025" s="56"/>
    </row>
    <row r="1026" spans="4:9" ht="13.5">
      <c r="D1026" s="56"/>
      <c r="E1026" s="56"/>
      <c r="F1026" s="56"/>
      <c r="G1026" s="56"/>
      <c r="H1026" s="56"/>
      <c r="I1026" s="56"/>
    </row>
    <row r="1027" spans="4:9" ht="13.5">
      <c r="D1027" s="56"/>
      <c r="E1027" s="56"/>
      <c r="F1027" s="56"/>
      <c r="G1027" s="56"/>
      <c r="H1027" s="56"/>
      <c r="I1027" s="56"/>
    </row>
    <row r="1028" spans="4:9" ht="13.5">
      <c r="D1028" s="56"/>
      <c r="E1028" s="56"/>
      <c r="F1028" s="56"/>
      <c r="G1028" s="56"/>
      <c r="H1028" s="56"/>
      <c r="I1028" s="56"/>
    </row>
    <row r="1029" spans="4:9" ht="13.5">
      <c r="D1029" s="56"/>
      <c r="E1029" s="56"/>
      <c r="F1029" s="56"/>
      <c r="G1029" s="56"/>
      <c r="H1029" s="56"/>
      <c r="I1029" s="56"/>
    </row>
    <row r="1030" spans="4:9" ht="13.5">
      <c r="D1030" s="56"/>
      <c r="E1030" s="56"/>
      <c r="F1030" s="56"/>
      <c r="G1030" s="56"/>
      <c r="H1030" s="56"/>
      <c r="I1030" s="56"/>
    </row>
    <row r="1031" spans="4:9" ht="13.5">
      <c r="D1031" s="56"/>
      <c r="E1031" s="56"/>
      <c r="F1031" s="56"/>
      <c r="G1031" s="56"/>
      <c r="H1031" s="56"/>
      <c r="I1031" s="56"/>
    </row>
    <row r="1032" spans="4:9" ht="13.5">
      <c r="D1032" s="56"/>
      <c r="E1032" s="56"/>
      <c r="F1032" s="56"/>
      <c r="G1032" s="56"/>
      <c r="H1032" s="56"/>
      <c r="I1032" s="56"/>
    </row>
    <row r="1033" spans="4:9" ht="13.5">
      <c r="D1033" s="56"/>
      <c r="E1033" s="56"/>
      <c r="F1033" s="56"/>
      <c r="G1033" s="56"/>
      <c r="H1033" s="56"/>
      <c r="I1033" s="56"/>
    </row>
    <row r="1034" spans="4:9" ht="13.5">
      <c r="D1034" s="56"/>
      <c r="E1034" s="56"/>
      <c r="F1034" s="56"/>
      <c r="G1034" s="56"/>
      <c r="H1034" s="56"/>
      <c r="I1034" s="56"/>
    </row>
    <row r="1035" spans="4:9" ht="13.5">
      <c r="D1035" s="56"/>
      <c r="E1035" s="56"/>
      <c r="F1035" s="56"/>
      <c r="G1035" s="56"/>
      <c r="H1035" s="56"/>
      <c r="I1035" s="56"/>
    </row>
    <row r="1036" spans="4:9" ht="13.5">
      <c r="D1036" s="56"/>
      <c r="E1036" s="56"/>
      <c r="F1036" s="56"/>
      <c r="G1036" s="56"/>
      <c r="H1036" s="56"/>
      <c r="I1036" s="56"/>
    </row>
    <row r="1037" spans="4:9" ht="13.5">
      <c r="D1037" s="56"/>
      <c r="E1037" s="56"/>
      <c r="F1037" s="56"/>
      <c r="G1037" s="56"/>
      <c r="H1037" s="56"/>
      <c r="I1037" s="56"/>
    </row>
    <row r="1038" spans="4:9" ht="13.5">
      <c r="D1038" s="56"/>
      <c r="E1038" s="56"/>
      <c r="F1038" s="56"/>
      <c r="G1038" s="56"/>
      <c r="H1038" s="56"/>
      <c r="I1038" s="56"/>
    </row>
    <row r="1039" spans="4:9" ht="13.5">
      <c r="D1039" s="56"/>
      <c r="E1039" s="56"/>
      <c r="F1039" s="56"/>
      <c r="G1039" s="56"/>
      <c r="H1039" s="56"/>
      <c r="I1039" s="56"/>
    </row>
    <row r="1040" spans="4:9" ht="13.5">
      <c r="D1040" s="56"/>
      <c r="E1040" s="56"/>
      <c r="F1040" s="56"/>
      <c r="G1040" s="56"/>
      <c r="H1040" s="56"/>
      <c r="I1040" s="56"/>
    </row>
    <row r="1041" spans="4:9" ht="13.5">
      <c r="D1041" s="56"/>
      <c r="E1041" s="56"/>
      <c r="F1041" s="56"/>
      <c r="G1041" s="56"/>
      <c r="H1041" s="56"/>
      <c r="I1041" s="56"/>
    </row>
    <row r="1042" spans="4:9" ht="13.5">
      <c r="D1042" s="56"/>
      <c r="E1042" s="56"/>
      <c r="F1042" s="56"/>
      <c r="G1042" s="56"/>
      <c r="H1042" s="56"/>
      <c r="I1042" s="56"/>
    </row>
    <row r="1043" spans="4:9" ht="13.5">
      <c r="D1043" s="56"/>
      <c r="E1043" s="56"/>
      <c r="F1043" s="56"/>
      <c r="G1043" s="56"/>
      <c r="H1043" s="56"/>
      <c r="I1043" s="56"/>
    </row>
    <row r="1044" spans="4:9" ht="13.5">
      <c r="D1044" s="56"/>
      <c r="E1044" s="56"/>
      <c r="F1044" s="56"/>
      <c r="G1044" s="56"/>
      <c r="H1044" s="56"/>
      <c r="I1044" s="56"/>
    </row>
    <row r="1045" spans="4:9" ht="13.5">
      <c r="D1045" s="56"/>
      <c r="E1045" s="56"/>
      <c r="F1045" s="56"/>
      <c r="G1045" s="56"/>
      <c r="H1045" s="56"/>
      <c r="I1045" s="56"/>
    </row>
    <row r="1046" spans="4:9" ht="13.5">
      <c r="D1046" s="56"/>
      <c r="E1046" s="56"/>
      <c r="F1046" s="56"/>
      <c r="G1046" s="56"/>
      <c r="H1046" s="56"/>
      <c r="I1046" s="56"/>
    </row>
    <row r="1047" spans="4:9" ht="13.5">
      <c r="D1047" s="56"/>
      <c r="E1047" s="56"/>
      <c r="F1047" s="56"/>
      <c r="G1047" s="56"/>
      <c r="H1047" s="56"/>
      <c r="I1047" s="56"/>
    </row>
    <row r="1048" spans="4:9" ht="13.5">
      <c r="D1048" s="56"/>
      <c r="E1048" s="56"/>
      <c r="F1048" s="56"/>
      <c r="G1048" s="56"/>
      <c r="H1048" s="56"/>
      <c r="I1048" s="56"/>
    </row>
    <row r="1049" spans="4:9" ht="13.5">
      <c r="D1049" s="56"/>
      <c r="E1049" s="56"/>
      <c r="F1049" s="56"/>
      <c r="G1049" s="56"/>
      <c r="H1049" s="56"/>
      <c r="I1049" s="56"/>
    </row>
    <row r="1050" spans="4:9" ht="13.5">
      <c r="D1050" s="56"/>
      <c r="E1050" s="56"/>
      <c r="F1050" s="56"/>
      <c r="G1050" s="56"/>
      <c r="H1050" s="56"/>
      <c r="I1050" s="56"/>
    </row>
    <row r="1051" spans="4:9" ht="13.5">
      <c r="D1051" s="56"/>
      <c r="E1051" s="56"/>
      <c r="F1051" s="56"/>
      <c r="G1051" s="56"/>
      <c r="H1051" s="56"/>
      <c r="I1051" s="56"/>
    </row>
    <row r="1052" spans="4:9" ht="13.5">
      <c r="D1052" s="56"/>
      <c r="E1052" s="56"/>
      <c r="F1052" s="56"/>
      <c r="G1052" s="56"/>
      <c r="H1052" s="56"/>
      <c r="I1052" s="56"/>
    </row>
    <row r="1053" spans="4:9" ht="13.5">
      <c r="D1053" s="56"/>
      <c r="E1053" s="56"/>
      <c r="F1053" s="56"/>
      <c r="G1053" s="56"/>
      <c r="H1053" s="56"/>
      <c r="I1053" s="56"/>
    </row>
    <row r="1054" spans="4:9" ht="13.5">
      <c r="D1054" s="56"/>
      <c r="E1054" s="56"/>
      <c r="F1054" s="56"/>
      <c r="G1054" s="56"/>
      <c r="H1054" s="56"/>
      <c r="I1054" s="56"/>
    </row>
    <row r="1055" spans="4:9" ht="13.5">
      <c r="D1055" s="56"/>
      <c r="E1055" s="56"/>
      <c r="F1055" s="56"/>
      <c r="G1055" s="56"/>
      <c r="H1055" s="56"/>
      <c r="I1055" s="56"/>
    </row>
    <row r="1056" spans="4:9" ht="13.5">
      <c r="D1056" s="56"/>
      <c r="E1056" s="56"/>
      <c r="F1056" s="56"/>
      <c r="G1056" s="56"/>
      <c r="H1056" s="56"/>
      <c r="I1056" s="56"/>
    </row>
    <row r="1057" spans="4:9" ht="13.5">
      <c r="D1057" s="56"/>
      <c r="E1057" s="56"/>
      <c r="F1057" s="56"/>
      <c r="G1057" s="56"/>
      <c r="H1057" s="56"/>
      <c r="I1057" s="56"/>
    </row>
    <row r="1058" spans="4:9" ht="13.5">
      <c r="D1058" s="56"/>
      <c r="E1058" s="56"/>
      <c r="F1058" s="56"/>
      <c r="G1058" s="56"/>
      <c r="H1058" s="56"/>
      <c r="I1058" s="56"/>
    </row>
    <row r="1059" spans="4:9" ht="13.5">
      <c r="D1059" s="56"/>
      <c r="E1059" s="56"/>
      <c r="F1059" s="56"/>
      <c r="G1059" s="56"/>
      <c r="H1059" s="56"/>
      <c r="I1059" s="56"/>
    </row>
    <row r="1060" spans="4:9" ht="13.5">
      <c r="D1060" s="56"/>
      <c r="E1060" s="56"/>
      <c r="F1060" s="56"/>
      <c r="G1060" s="56"/>
      <c r="H1060" s="56"/>
      <c r="I1060" s="56"/>
    </row>
    <row r="1061" spans="4:9" ht="13.5">
      <c r="D1061" s="56"/>
      <c r="E1061" s="56"/>
      <c r="F1061" s="56"/>
      <c r="G1061" s="56"/>
      <c r="H1061" s="56"/>
      <c r="I1061" s="56"/>
    </row>
    <row r="1062" spans="4:9" ht="13.5">
      <c r="D1062" s="56"/>
      <c r="E1062" s="56"/>
      <c r="F1062" s="56"/>
      <c r="G1062" s="56"/>
      <c r="H1062" s="56"/>
      <c r="I1062" s="56"/>
    </row>
    <row r="1063" spans="4:9" ht="13.5">
      <c r="D1063" s="56"/>
      <c r="E1063" s="56"/>
      <c r="F1063" s="56"/>
      <c r="G1063" s="56"/>
      <c r="H1063" s="56"/>
      <c r="I1063" s="56"/>
    </row>
    <row r="1064" spans="4:9" ht="13.5">
      <c r="D1064" s="56"/>
      <c r="E1064" s="56"/>
      <c r="F1064" s="56"/>
      <c r="G1064" s="56"/>
      <c r="H1064" s="56"/>
      <c r="I1064" s="56"/>
    </row>
    <row r="1065" spans="4:9" ht="13.5">
      <c r="D1065" s="56"/>
      <c r="E1065" s="56"/>
      <c r="F1065" s="56"/>
      <c r="G1065" s="56"/>
      <c r="H1065" s="56"/>
      <c r="I1065" s="56"/>
    </row>
    <row r="1066" spans="4:9" ht="13.5">
      <c r="D1066" s="56"/>
      <c r="E1066" s="56"/>
      <c r="F1066" s="56"/>
      <c r="G1066" s="56"/>
      <c r="H1066" s="56"/>
      <c r="I1066" s="56"/>
    </row>
    <row r="1067" spans="4:9" ht="13.5">
      <c r="D1067" s="56"/>
      <c r="E1067" s="56"/>
      <c r="F1067" s="56"/>
      <c r="G1067" s="56"/>
      <c r="H1067" s="56"/>
      <c r="I1067" s="56"/>
    </row>
    <row r="1068" spans="4:9" ht="13.5">
      <c r="D1068" s="56"/>
      <c r="E1068" s="56"/>
      <c r="F1068" s="56"/>
      <c r="G1068" s="56"/>
      <c r="H1068" s="56"/>
      <c r="I1068" s="56"/>
    </row>
    <row r="1069" spans="4:9" ht="13.5">
      <c r="D1069" s="56"/>
      <c r="E1069" s="56"/>
      <c r="F1069" s="56"/>
      <c r="G1069" s="56"/>
      <c r="H1069" s="56"/>
      <c r="I1069" s="56"/>
    </row>
    <row r="1070" spans="4:9" ht="13.5">
      <c r="D1070" s="56"/>
      <c r="E1070" s="56"/>
      <c r="F1070" s="56"/>
      <c r="G1070" s="56"/>
      <c r="H1070" s="56"/>
      <c r="I1070" s="56"/>
    </row>
    <row r="1071" spans="4:9" ht="13.5">
      <c r="D1071" s="56"/>
      <c r="E1071" s="56"/>
      <c r="F1071" s="56"/>
      <c r="G1071" s="56"/>
      <c r="H1071" s="56"/>
      <c r="I1071" s="56"/>
    </row>
    <row r="1072" spans="4:9" ht="13.5">
      <c r="D1072" s="56"/>
      <c r="E1072" s="56"/>
      <c r="F1072" s="56"/>
      <c r="G1072" s="56"/>
      <c r="H1072" s="56"/>
      <c r="I1072" s="56"/>
    </row>
    <row r="1073" spans="4:9" ht="13.5">
      <c r="D1073" s="56"/>
      <c r="E1073" s="56"/>
      <c r="F1073" s="56"/>
      <c r="G1073" s="56"/>
      <c r="H1073" s="56"/>
      <c r="I1073" s="56"/>
    </row>
    <row r="1074" spans="4:9" ht="13.5">
      <c r="D1074" s="56"/>
      <c r="E1074" s="56"/>
      <c r="F1074" s="56"/>
      <c r="G1074" s="56"/>
      <c r="H1074" s="56"/>
      <c r="I1074" s="56"/>
    </row>
    <row r="1075" spans="4:9" ht="13.5">
      <c r="D1075" s="56"/>
      <c r="E1075" s="56"/>
      <c r="F1075" s="56"/>
      <c r="G1075" s="56"/>
      <c r="H1075" s="56"/>
      <c r="I1075" s="56"/>
    </row>
    <row r="1076" spans="4:9" ht="13.5">
      <c r="D1076" s="56"/>
      <c r="E1076" s="56"/>
      <c r="F1076" s="56"/>
      <c r="G1076" s="56"/>
      <c r="H1076" s="56"/>
      <c r="I1076" s="56"/>
    </row>
    <row r="1077" spans="4:9" ht="13.5">
      <c r="D1077" s="56"/>
      <c r="E1077" s="56"/>
      <c r="F1077" s="56"/>
      <c r="G1077" s="56"/>
      <c r="H1077" s="56"/>
      <c r="I1077" s="56"/>
    </row>
    <row r="1078" spans="4:9" ht="13.5">
      <c r="D1078" s="56"/>
      <c r="E1078" s="56"/>
      <c r="F1078" s="56"/>
      <c r="G1078" s="56"/>
      <c r="H1078" s="56"/>
      <c r="I1078" s="56"/>
    </row>
    <row r="1079" spans="4:9" ht="13.5">
      <c r="D1079" s="56"/>
      <c r="E1079" s="56"/>
      <c r="F1079" s="56"/>
      <c r="G1079" s="56"/>
      <c r="H1079" s="56"/>
      <c r="I1079" s="56"/>
    </row>
    <row r="1080" spans="4:9" ht="13.5">
      <c r="D1080" s="56"/>
      <c r="E1080" s="56"/>
      <c r="F1080" s="56"/>
      <c r="G1080" s="56"/>
      <c r="H1080" s="56"/>
      <c r="I1080" s="56"/>
    </row>
    <row r="1081" spans="4:9" ht="13.5">
      <c r="D1081" s="56"/>
      <c r="E1081" s="56"/>
      <c r="F1081" s="56"/>
      <c r="G1081" s="56"/>
      <c r="H1081" s="56"/>
      <c r="I1081" s="56"/>
    </row>
    <row r="1082" spans="4:9" ht="13.5">
      <c r="D1082" s="56"/>
      <c r="E1082" s="56"/>
      <c r="F1082" s="56"/>
      <c r="G1082" s="56"/>
      <c r="H1082" s="56"/>
      <c r="I1082" s="56"/>
    </row>
    <row r="1083" spans="4:9" ht="13.5">
      <c r="D1083" s="56"/>
      <c r="E1083" s="56"/>
      <c r="F1083" s="56"/>
      <c r="G1083" s="56"/>
      <c r="H1083" s="56"/>
      <c r="I1083" s="56"/>
    </row>
    <row r="1084" spans="4:9" ht="13.5">
      <c r="D1084" s="56"/>
      <c r="E1084" s="56"/>
      <c r="F1084" s="56"/>
      <c r="G1084" s="56"/>
      <c r="H1084" s="56"/>
      <c r="I1084" s="56"/>
    </row>
    <row r="1085" spans="4:9" ht="13.5">
      <c r="D1085" s="56"/>
      <c r="E1085" s="56"/>
      <c r="F1085" s="56"/>
      <c r="G1085" s="56"/>
      <c r="H1085" s="56"/>
      <c r="I1085" s="56"/>
    </row>
    <row r="1086" spans="4:9" ht="13.5">
      <c r="D1086" s="56"/>
      <c r="E1086" s="56"/>
      <c r="F1086" s="56"/>
      <c r="G1086" s="56"/>
      <c r="H1086" s="56"/>
      <c r="I1086" s="56"/>
    </row>
    <row r="1087" spans="4:9" ht="13.5">
      <c r="D1087" s="56"/>
      <c r="E1087" s="56"/>
      <c r="F1087" s="56"/>
      <c r="G1087" s="56"/>
      <c r="H1087" s="56"/>
      <c r="I1087" s="56"/>
    </row>
    <row r="1088" spans="4:9" ht="13.5">
      <c r="D1088" s="56"/>
      <c r="E1088" s="56"/>
      <c r="F1088" s="56"/>
      <c r="G1088" s="56"/>
      <c r="H1088" s="56"/>
      <c r="I1088" s="56"/>
    </row>
    <row r="1089" spans="4:9" ht="13.5">
      <c r="D1089" s="56"/>
      <c r="E1089" s="56"/>
      <c r="F1089" s="56"/>
      <c r="G1089" s="56"/>
      <c r="H1089" s="56"/>
      <c r="I1089" s="56"/>
    </row>
    <row r="1090" spans="4:9" ht="13.5">
      <c r="D1090" s="56"/>
      <c r="E1090" s="56"/>
      <c r="F1090" s="56"/>
      <c r="G1090" s="56"/>
      <c r="H1090" s="56"/>
      <c r="I1090" s="56"/>
    </row>
    <row r="1091" spans="4:9" ht="13.5">
      <c r="D1091" s="56"/>
      <c r="E1091" s="56"/>
      <c r="F1091" s="56"/>
      <c r="G1091" s="56"/>
      <c r="H1091" s="56"/>
      <c r="I1091" s="56"/>
    </row>
    <row r="1092" spans="4:9" ht="13.5">
      <c r="D1092" s="56"/>
      <c r="E1092" s="56"/>
      <c r="F1092" s="56"/>
      <c r="G1092" s="56"/>
      <c r="H1092" s="56"/>
      <c r="I1092" s="56"/>
    </row>
    <row r="1093" spans="4:9" ht="13.5">
      <c r="D1093" s="56"/>
      <c r="E1093" s="56"/>
      <c r="F1093" s="56"/>
      <c r="G1093" s="56"/>
      <c r="H1093" s="56"/>
      <c r="I1093" s="56"/>
    </row>
    <row r="1094" spans="4:9" ht="13.5">
      <c r="D1094" s="56"/>
      <c r="E1094" s="56"/>
      <c r="F1094" s="56"/>
      <c r="G1094" s="56"/>
      <c r="H1094" s="56"/>
      <c r="I1094" s="56"/>
    </row>
    <row r="1095" spans="4:9" ht="13.5">
      <c r="D1095" s="56"/>
      <c r="E1095" s="56"/>
      <c r="F1095" s="56"/>
      <c r="G1095" s="56"/>
      <c r="H1095" s="56"/>
      <c r="I1095" s="56"/>
    </row>
    <row r="1096" spans="4:9" ht="13.5">
      <c r="D1096" s="56"/>
      <c r="E1096" s="56"/>
      <c r="F1096" s="56"/>
      <c r="G1096" s="56"/>
      <c r="H1096" s="56"/>
      <c r="I1096" s="56"/>
    </row>
    <row r="1097" spans="4:9" ht="13.5">
      <c r="D1097" s="56"/>
      <c r="E1097" s="56"/>
      <c r="F1097" s="56"/>
      <c r="G1097" s="56"/>
      <c r="H1097" s="56"/>
      <c r="I1097" s="56"/>
    </row>
    <row r="1098" spans="4:9" ht="13.5">
      <c r="D1098" s="56"/>
      <c r="E1098" s="56"/>
      <c r="F1098" s="56"/>
      <c r="G1098" s="56"/>
      <c r="H1098" s="56"/>
      <c r="I1098" s="56"/>
    </row>
    <row r="1099" spans="4:9" ht="13.5">
      <c r="D1099" s="56"/>
      <c r="E1099" s="56"/>
      <c r="F1099" s="56"/>
      <c r="G1099" s="56"/>
      <c r="H1099" s="56"/>
      <c r="I1099" s="56"/>
    </row>
    <row r="1100" spans="4:9" ht="13.5">
      <c r="D1100" s="56"/>
      <c r="E1100" s="56"/>
      <c r="F1100" s="56"/>
      <c r="G1100" s="56"/>
      <c r="H1100" s="56"/>
      <c r="I1100" s="56"/>
    </row>
    <row r="1101" spans="4:9" ht="13.5">
      <c r="D1101" s="56"/>
      <c r="E1101" s="56"/>
      <c r="F1101" s="56"/>
      <c r="G1101" s="56"/>
      <c r="H1101" s="56"/>
      <c r="I1101" s="56"/>
    </row>
    <row r="1102" spans="4:9" ht="13.5">
      <c r="D1102" s="56"/>
      <c r="E1102" s="56"/>
      <c r="F1102" s="56"/>
      <c r="G1102" s="56"/>
      <c r="H1102" s="56"/>
      <c r="I1102" s="56"/>
    </row>
    <row r="1103" spans="4:9" ht="13.5">
      <c r="D1103" s="56"/>
      <c r="E1103" s="56"/>
      <c r="F1103" s="56"/>
      <c r="G1103" s="56"/>
      <c r="H1103" s="56"/>
      <c r="I1103" s="56"/>
    </row>
    <row r="1104" spans="4:9" ht="13.5">
      <c r="D1104" s="56"/>
      <c r="E1104" s="56"/>
      <c r="F1104" s="56"/>
      <c r="G1104" s="56"/>
      <c r="H1104" s="56"/>
      <c r="I1104" s="56"/>
    </row>
    <row r="1105" spans="4:9" ht="13.5">
      <c r="D1105" s="56"/>
      <c r="E1105" s="56"/>
      <c r="F1105" s="56"/>
      <c r="G1105" s="56"/>
      <c r="H1105" s="56"/>
      <c r="I1105" s="56"/>
    </row>
    <row r="1106" spans="4:9" ht="13.5">
      <c r="D1106" s="56"/>
      <c r="E1106" s="56"/>
      <c r="F1106" s="56"/>
      <c r="G1106" s="56"/>
      <c r="H1106" s="56"/>
      <c r="I1106" s="56"/>
    </row>
    <row r="1107" spans="4:9" ht="13.5">
      <c r="D1107" s="56"/>
      <c r="E1107" s="56"/>
      <c r="F1107" s="56"/>
      <c r="G1107" s="56"/>
      <c r="H1107" s="56"/>
      <c r="I1107" s="56"/>
    </row>
    <row r="1108" spans="4:9" ht="13.5">
      <c r="D1108" s="56"/>
      <c r="E1108" s="56"/>
      <c r="F1108" s="56"/>
      <c r="G1108" s="56"/>
      <c r="H1108" s="56"/>
      <c r="I1108" s="56"/>
    </row>
    <row r="1109" spans="4:9" ht="13.5">
      <c r="D1109" s="56"/>
      <c r="E1109" s="56"/>
      <c r="F1109" s="56"/>
      <c r="G1109" s="56"/>
      <c r="H1109" s="56"/>
      <c r="I1109" s="56"/>
    </row>
    <row r="1110" spans="4:9" ht="13.5">
      <c r="D1110" s="56"/>
      <c r="E1110" s="56"/>
      <c r="F1110" s="56"/>
      <c r="G1110" s="56"/>
      <c r="H1110" s="56"/>
      <c r="I1110" s="56"/>
    </row>
    <row r="1111" spans="4:9" ht="13.5">
      <c r="D1111" s="56"/>
      <c r="E1111" s="56"/>
      <c r="F1111" s="56"/>
      <c r="G1111" s="56"/>
      <c r="H1111" s="56"/>
      <c r="I1111" s="56"/>
    </row>
    <row r="1112" spans="4:9" ht="13.5">
      <c r="D1112" s="56"/>
      <c r="E1112" s="56"/>
      <c r="F1112" s="56"/>
      <c r="G1112" s="56"/>
      <c r="H1112" s="56"/>
      <c r="I1112" s="56"/>
    </row>
    <row r="1113" spans="4:9" ht="13.5">
      <c r="D1113" s="56"/>
      <c r="E1113" s="56"/>
      <c r="F1113" s="56"/>
      <c r="G1113" s="56"/>
      <c r="H1113" s="56"/>
      <c r="I1113" s="56"/>
    </row>
    <row r="1114" spans="4:9" ht="13.5">
      <c r="D1114" s="56"/>
      <c r="E1114" s="56"/>
      <c r="F1114" s="56"/>
      <c r="G1114" s="56"/>
      <c r="H1114" s="56"/>
      <c r="I1114" s="56"/>
    </row>
    <row r="1115" spans="4:9" ht="13.5">
      <c r="D1115" s="56"/>
      <c r="E1115" s="56"/>
      <c r="F1115" s="56"/>
      <c r="G1115" s="56"/>
      <c r="H1115" s="56"/>
      <c r="I1115" s="56"/>
    </row>
    <row r="1116" spans="4:9" ht="13.5">
      <c r="D1116" s="56"/>
      <c r="E1116" s="56"/>
      <c r="F1116" s="56"/>
      <c r="G1116" s="56"/>
      <c r="H1116" s="56"/>
      <c r="I1116" s="56"/>
    </row>
    <row r="1117" spans="4:9" ht="13.5">
      <c r="D1117" s="56"/>
      <c r="E1117" s="56"/>
      <c r="F1117" s="56"/>
      <c r="G1117" s="56"/>
      <c r="H1117" s="56"/>
      <c r="I1117" s="56"/>
    </row>
    <row r="1118" spans="4:9" ht="13.5">
      <c r="D1118" s="56"/>
      <c r="E1118" s="56"/>
      <c r="F1118" s="56"/>
      <c r="G1118" s="56"/>
      <c r="H1118" s="56"/>
      <c r="I1118" s="56"/>
    </row>
    <row r="1119" spans="4:9" ht="13.5">
      <c r="D1119" s="56"/>
      <c r="E1119" s="56"/>
      <c r="F1119" s="56"/>
      <c r="G1119" s="56"/>
      <c r="H1119" s="56"/>
      <c r="I1119" s="56"/>
    </row>
    <row r="1120" spans="4:9" ht="13.5">
      <c r="D1120" s="56"/>
      <c r="E1120" s="56"/>
      <c r="F1120" s="56"/>
      <c r="G1120" s="56"/>
      <c r="H1120" s="56"/>
      <c r="I1120" s="56"/>
    </row>
    <row r="1121" spans="4:9" ht="13.5">
      <c r="D1121" s="56"/>
      <c r="E1121" s="56"/>
      <c r="F1121" s="56"/>
      <c r="G1121" s="56"/>
      <c r="H1121" s="56"/>
      <c r="I1121" s="56"/>
    </row>
    <row r="1122" spans="4:9" ht="13.5">
      <c r="D1122" s="56"/>
      <c r="E1122" s="56"/>
      <c r="F1122" s="56"/>
      <c r="G1122" s="56"/>
      <c r="H1122" s="56"/>
      <c r="I1122" s="56"/>
    </row>
    <row r="1123" spans="4:9" ht="13.5">
      <c r="D1123" s="56"/>
      <c r="E1123" s="56"/>
      <c r="F1123" s="56"/>
      <c r="G1123" s="56"/>
      <c r="H1123" s="56"/>
      <c r="I1123" s="56"/>
    </row>
    <row r="1124" spans="4:9" ht="13.5">
      <c r="D1124" s="56"/>
      <c r="E1124" s="56"/>
      <c r="F1124" s="56"/>
      <c r="G1124" s="56"/>
      <c r="H1124" s="56"/>
      <c r="I1124" s="56"/>
    </row>
    <row r="1125" spans="4:9" ht="13.5">
      <c r="D1125" s="56"/>
      <c r="E1125" s="56"/>
      <c r="F1125" s="56"/>
      <c r="G1125" s="56"/>
      <c r="H1125" s="56"/>
      <c r="I1125" s="56"/>
    </row>
    <row r="1126" spans="4:9" ht="13.5">
      <c r="D1126" s="56"/>
      <c r="E1126" s="56"/>
      <c r="F1126" s="56"/>
      <c r="G1126" s="56"/>
      <c r="H1126" s="56"/>
      <c r="I1126" s="56"/>
    </row>
    <row r="1127" spans="4:9" ht="13.5">
      <c r="D1127" s="56"/>
      <c r="E1127" s="56"/>
      <c r="F1127" s="56"/>
      <c r="G1127" s="56"/>
      <c r="H1127" s="56"/>
      <c r="I1127" s="56"/>
    </row>
    <row r="1128" spans="4:9" ht="13.5">
      <c r="D1128" s="56"/>
      <c r="E1128" s="56"/>
      <c r="F1128" s="56"/>
      <c r="G1128" s="56"/>
      <c r="H1128" s="56"/>
      <c r="I1128" s="56"/>
    </row>
    <row r="1129" spans="4:9" ht="13.5">
      <c r="D1129" s="56"/>
      <c r="E1129" s="56"/>
      <c r="F1129" s="56"/>
      <c r="G1129" s="56"/>
      <c r="H1129" s="56"/>
      <c r="I1129" s="56"/>
    </row>
    <row r="1130" spans="4:9" ht="13.5">
      <c r="D1130" s="56"/>
      <c r="E1130" s="56"/>
      <c r="F1130" s="56"/>
      <c r="G1130" s="56"/>
      <c r="H1130" s="56"/>
      <c r="I1130" s="56"/>
    </row>
    <row r="1131" spans="4:9" ht="13.5">
      <c r="D1131" s="56"/>
      <c r="E1131" s="56"/>
      <c r="F1131" s="56"/>
      <c r="G1131" s="56"/>
      <c r="H1131" s="56"/>
      <c r="I1131" s="56"/>
    </row>
    <row r="1132" spans="4:9" ht="13.5">
      <c r="D1132" s="56"/>
      <c r="E1132" s="56"/>
      <c r="F1132" s="56"/>
      <c r="G1132" s="56"/>
      <c r="H1132" s="56"/>
      <c r="I1132" s="56"/>
    </row>
    <row r="1133" spans="4:9" ht="13.5">
      <c r="D1133" s="56"/>
      <c r="E1133" s="56"/>
      <c r="F1133" s="56"/>
      <c r="G1133" s="56"/>
      <c r="H1133" s="56"/>
      <c r="I1133" s="56"/>
    </row>
    <row r="1134" spans="4:9" ht="13.5">
      <c r="D1134" s="56"/>
      <c r="E1134" s="56"/>
      <c r="F1134" s="56"/>
      <c r="G1134" s="56"/>
      <c r="H1134" s="56"/>
      <c r="I1134" s="56"/>
    </row>
    <row r="1135" spans="4:9" ht="13.5">
      <c r="D1135" s="56"/>
      <c r="E1135" s="56"/>
      <c r="F1135" s="56"/>
      <c r="G1135" s="56"/>
      <c r="H1135" s="56"/>
      <c r="I1135" s="56"/>
    </row>
    <row r="1136" spans="4:9" ht="13.5">
      <c r="D1136" s="56"/>
      <c r="E1136" s="56"/>
      <c r="F1136" s="56"/>
      <c r="G1136" s="56"/>
      <c r="H1136" s="56"/>
      <c r="I1136" s="56"/>
    </row>
    <row r="1137" spans="4:9" ht="13.5">
      <c r="D1137" s="56"/>
      <c r="E1137" s="56"/>
      <c r="F1137" s="56"/>
      <c r="G1137" s="56"/>
      <c r="H1137" s="56"/>
      <c r="I1137" s="56"/>
    </row>
    <row r="1138" spans="4:9" ht="13.5">
      <c r="D1138" s="56"/>
      <c r="E1138" s="56"/>
      <c r="F1138" s="56"/>
      <c r="G1138" s="56"/>
      <c r="H1138" s="56"/>
      <c r="I1138" s="56"/>
    </row>
    <row r="1139" spans="4:9" ht="13.5">
      <c r="D1139" s="56"/>
      <c r="E1139" s="56"/>
      <c r="F1139" s="56"/>
      <c r="G1139" s="56"/>
      <c r="H1139" s="56"/>
      <c r="I1139" s="56"/>
    </row>
    <row r="1140" spans="4:9" ht="13.5">
      <c r="D1140" s="56"/>
      <c r="E1140" s="56"/>
      <c r="F1140" s="56"/>
      <c r="G1140" s="56"/>
      <c r="H1140" s="56"/>
      <c r="I1140" s="56"/>
    </row>
    <row r="1141" spans="4:9" ht="13.5">
      <c r="D1141" s="56"/>
      <c r="E1141" s="56"/>
      <c r="F1141" s="56"/>
      <c r="G1141" s="56"/>
      <c r="H1141" s="56"/>
      <c r="I1141" s="56"/>
    </row>
    <row r="1142" spans="4:9" ht="13.5">
      <c r="D1142" s="56"/>
      <c r="E1142" s="56"/>
      <c r="F1142" s="56"/>
      <c r="G1142" s="56"/>
      <c r="H1142" s="56"/>
      <c r="I1142" s="56"/>
    </row>
    <row r="1143" spans="4:9" ht="13.5">
      <c r="D1143" s="56"/>
      <c r="E1143" s="56"/>
      <c r="F1143" s="56"/>
      <c r="G1143" s="56"/>
      <c r="H1143" s="56"/>
      <c r="I1143" s="56"/>
    </row>
    <row r="1144" spans="4:9" ht="13.5">
      <c r="D1144" s="56"/>
      <c r="E1144" s="56"/>
      <c r="F1144" s="56"/>
      <c r="G1144" s="56"/>
      <c r="H1144" s="56"/>
      <c r="I1144" s="56"/>
    </row>
    <row r="1145" spans="4:9" ht="13.5">
      <c r="D1145" s="56"/>
      <c r="E1145" s="56"/>
      <c r="F1145" s="56"/>
      <c r="G1145" s="56"/>
      <c r="H1145" s="56"/>
      <c r="I1145" s="56"/>
    </row>
    <row r="1146" spans="4:9" ht="13.5">
      <c r="D1146" s="56"/>
      <c r="E1146" s="56"/>
      <c r="F1146" s="56"/>
      <c r="G1146" s="56"/>
      <c r="H1146" s="56"/>
      <c r="I1146" s="56"/>
    </row>
    <row r="1147" spans="4:9" ht="13.5">
      <c r="D1147" s="56"/>
      <c r="E1147" s="56"/>
      <c r="F1147" s="56"/>
      <c r="G1147" s="56"/>
      <c r="H1147" s="56"/>
      <c r="I1147" s="56"/>
    </row>
    <row r="1148" spans="4:9" ht="13.5">
      <c r="D1148" s="56"/>
      <c r="E1148" s="56"/>
      <c r="F1148" s="56"/>
      <c r="G1148" s="56"/>
      <c r="H1148" s="56"/>
      <c r="I1148" s="56"/>
    </row>
    <row r="1149" spans="4:9" ht="13.5">
      <c r="D1149" s="56"/>
      <c r="E1149" s="56"/>
      <c r="F1149" s="56"/>
      <c r="G1149" s="56"/>
      <c r="H1149" s="56"/>
      <c r="I1149" s="56"/>
    </row>
    <row r="1150" spans="4:9" ht="13.5">
      <c r="D1150" s="56"/>
      <c r="E1150" s="56"/>
      <c r="F1150" s="56"/>
      <c r="G1150" s="56"/>
      <c r="H1150" s="56"/>
      <c r="I1150" s="56"/>
    </row>
    <row r="1151" spans="4:9" ht="13.5">
      <c r="D1151" s="56"/>
      <c r="E1151" s="56"/>
      <c r="F1151" s="56"/>
      <c r="G1151" s="56"/>
      <c r="H1151" s="56"/>
      <c r="I1151" s="56"/>
    </row>
    <row r="1152" spans="4:9" ht="13.5">
      <c r="D1152" s="56"/>
      <c r="E1152" s="56"/>
      <c r="F1152" s="56"/>
      <c r="G1152" s="56"/>
      <c r="H1152" s="56"/>
      <c r="I1152" s="56"/>
    </row>
    <row r="1153" spans="4:9" ht="13.5">
      <c r="D1153" s="56"/>
      <c r="E1153" s="56"/>
      <c r="F1153" s="56"/>
      <c r="G1153" s="56"/>
      <c r="H1153" s="56"/>
      <c r="I1153" s="56"/>
    </row>
    <row r="1154" spans="4:9" ht="13.5">
      <c r="D1154" s="56"/>
      <c r="E1154" s="56"/>
      <c r="F1154" s="56"/>
      <c r="G1154" s="56"/>
      <c r="H1154" s="56"/>
      <c r="I1154" s="56"/>
    </row>
    <row r="1155" spans="4:9" ht="13.5">
      <c r="D1155" s="56"/>
      <c r="E1155" s="56"/>
      <c r="F1155" s="56"/>
      <c r="G1155" s="56"/>
      <c r="H1155" s="56"/>
      <c r="I1155" s="56"/>
    </row>
    <row r="1156" spans="4:9" ht="13.5">
      <c r="D1156" s="56"/>
      <c r="E1156" s="56"/>
      <c r="F1156" s="56"/>
      <c r="G1156" s="56"/>
      <c r="H1156" s="56"/>
      <c r="I1156" s="56"/>
    </row>
    <row r="1157" spans="4:9" ht="13.5">
      <c r="D1157" s="56"/>
      <c r="E1157" s="56"/>
      <c r="F1157" s="56"/>
      <c r="G1157" s="56"/>
      <c r="H1157" s="56"/>
      <c r="I1157" s="56"/>
    </row>
    <row r="1158" spans="4:9" ht="13.5">
      <c r="D1158" s="56"/>
      <c r="E1158" s="56"/>
      <c r="F1158" s="56"/>
      <c r="G1158" s="56"/>
      <c r="H1158" s="56"/>
      <c r="I1158" s="56"/>
    </row>
    <row r="1159" spans="4:9" ht="13.5">
      <c r="D1159" s="56"/>
      <c r="E1159" s="56"/>
      <c r="F1159" s="56"/>
      <c r="G1159" s="56"/>
      <c r="H1159" s="56"/>
      <c r="I1159" s="56"/>
    </row>
    <row r="1160" spans="4:9" ht="13.5">
      <c r="D1160" s="56"/>
      <c r="E1160" s="56"/>
      <c r="F1160" s="56"/>
      <c r="G1160" s="56"/>
      <c r="H1160" s="56"/>
      <c r="I1160" s="56"/>
    </row>
    <row r="1161" spans="4:9" ht="13.5">
      <c r="D1161" s="56"/>
      <c r="E1161" s="56"/>
      <c r="F1161" s="56"/>
      <c r="G1161" s="56"/>
      <c r="H1161" s="56"/>
      <c r="I1161" s="56"/>
    </row>
    <row r="1162" spans="4:9" ht="13.5">
      <c r="D1162" s="56"/>
      <c r="E1162" s="56"/>
      <c r="F1162" s="56"/>
      <c r="G1162" s="56"/>
      <c r="H1162" s="56"/>
      <c r="I1162" s="56"/>
    </row>
    <row r="1163" spans="4:9" ht="13.5">
      <c r="D1163" s="56"/>
      <c r="E1163" s="56"/>
      <c r="F1163" s="56"/>
      <c r="G1163" s="56"/>
      <c r="H1163" s="56"/>
      <c r="I1163" s="56"/>
    </row>
    <row r="1164" spans="4:9" ht="13.5">
      <c r="D1164" s="56"/>
      <c r="E1164" s="56"/>
      <c r="F1164" s="56"/>
      <c r="G1164" s="56"/>
      <c r="H1164" s="56"/>
      <c r="I1164" s="56"/>
    </row>
    <row r="1165" spans="4:9" ht="13.5">
      <c r="D1165" s="56"/>
      <c r="E1165" s="56"/>
      <c r="F1165" s="56"/>
      <c r="G1165" s="56"/>
      <c r="H1165" s="56"/>
      <c r="I1165" s="56"/>
    </row>
    <row r="1166" spans="4:9" ht="13.5">
      <c r="D1166" s="56"/>
      <c r="E1166" s="56"/>
      <c r="F1166" s="56"/>
      <c r="G1166" s="56"/>
      <c r="H1166" s="56"/>
      <c r="I1166" s="56"/>
    </row>
    <row r="1167" spans="4:9" ht="13.5">
      <c r="D1167" s="56"/>
      <c r="E1167" s="56"/>
      <c r="F1167" s="56"/>
      <c r="G1167" s="56"/>
      <c r="H1167" s="56"/>
      <c r="I1167" s="56"/>
    </row>
    <row r="1168" spans="4:9" ht="13.5">
      <c r="D1168" s="56"/>
      <c r="E1168" s="56"/>
      <c r="F1168" s="56"/>
      <c r="G1168" s="56"/>
      <c r="H1168" s="56"/>
      <c r="I1168" s="56"/>
    </row>
    <row r="1169" spans="4:9" ht="13.5">
      <c r="D1169" s="56"/>
      <c r="E1169" s="56"/>
      <c r="F1169" s="56"/>
      <c r="G1169" s="56"/>
      <c r="H1169" s="56"/>
      <c r="I1169" s="56"/>
    </row>
    <row r="1170" spans="4:9" ht="13.5">
      <c r="D1170" s="56"/>
      <c r="E1170" s="56"/>
      <c r="F1170" s="56"/>
      <c r="G1170" s="56"/>
      <c r="H1170" s="56"/>
      <c r="I1170" s="56"/>
    </row>
    <row r="1171" spans="4:9" ht="13.5">
      <c r="D1171" s="56"/>
      <c r="E1171" s="56"/>
      <c r="F1171" s="56"/>
      <c r="G1171" s="56"/>
      <c r="H1171" s="56"/>
      <c r="I1171" s="56"/>
    </row>
    <row r="1172" spans="4:9" ht="13.5">
      <c r="D1172" s="56"/>
      <c r="E1172" s="56"/>
      <c r="F1172" s="56"/>
      <c r="G1172" s="56"/>
      <c r="H1172" s="56"/>
      <c r="I1172" s="56"/>
    </row>
    <row r="1173" spans="4:9" ht="13.5">
      <c r="D1173" s="56"/>
      <c r="E1173" s="56"/>
      <c r="F1173" s="56"/>
      <c r="G1173" s="56"/>
      <c r="H1173" s="56"/>
      <c r="I1173" s="56"/>
    </row>
    <row r="1174" spans="4:9" ht="13.5">
      <c r="D1174" s="56"/>
      <c r="E1174" s="56"/>
      <c r="F1174" s="56"/>
      <c r="G1174" s="56"/>
      <c r="H1174" s="56"/>
      <c r="I1174" s="56"/>
    </row>
    <row r="1175" spans="4:9" ht="13.5">
      <c r="D1175" s="56"/>
      <c r="E1175" s="56"/>
      <c r="F1175" s="56"/>
      <c r="G1175" s="56"/>
      <c r="H1175" s="56"/>
      <c r="I1175" s="56"/>
    </row>
    <row r="1176" spans="4:9" ht="13.5">
      <c r="D1176" s="56"/>
      <c r="E1176" s="56"/>
      <c r="F1176" s="56"/>
      <c r="G1176" s="56"/>
      <c r="H1176" s="56"/>
      <c r="I1176" s="56"/>
    </row>
    <row r="1177" spans="4:9" ht="13.5">
      <c r="D1177" s="56"/>
      <c r="E1177" s="56"/>
      <c r="F1177" s="56"/>
      <c r="G1177" s="56"/>
      <c r="H1177" s="56"/>
      <c r="I1177" s="56"/>
    </row>
    <row r="1178" spans="4:9" ht="13.5">
      <c r="D1178" s="56"/>
      <c r="E1178" s="56"/>
      <c r="F1178" s="56"/>
      <c r="G1178" s="56"/>
      <c r="H1178" s="56"/>
      <c r="I1178" s="56"/>
    </row>
    <row r="1179" spans="4:9" ht="13.5">
      <c r="D1179" s="56"/>
      <c r="E1179" s="56"/>
      <c r="F1179" s="56"/>
      <c r="G1179" s="56"/>
      <c r="H1179" s="56"/>
      <c r="I1179" s="56"/>
    </row>
    <row r="1180" spans="4:9" ht="13.5">
      <c r="D1180" s="56"/>
      <c r="E1180" s="56"/>
      <c r="F1180" s="56"/>
      <c r="G1180" s="56"/>
      <c r="H1180" s="56"/>
      <c r="I1180" s="56"/>
    </row>
    <row r="1181" spans="4:9" ht="13.5">
      <c r="D1181" s="56"/>
      <c r="E1181" s="56"/>
      <c r="F1181" s="56"/>
      <c r="G1181" s="56"/>
      <c r="H1181" s="56"/>
      <c r="I1181" s="56"/>
    </row>
    <row r="1182" spans="4:9" ht="13.5">
      <c r="D1182" s="56"/>
      <c r="E1182" s="56"/>
      <c r="F1182" s="56"/>
      <c r="G1182" s="56"/>
      <c r="H1182" s="56"/>
      <c r="I1182" s="56"/>
    </row>
    <row r="1183" spans="4:9" ht="13.5">
      <c r="D1183" s="56"/>
      <c r="E1183" s="56"/>
      <c r="F1183" s="56"/>
      <c r="G1183" s="56"/>
      <c r="H1183" s="56"/>
      <c r="I1183" s="56"/>
    </row>
    <row r="1184" spans="4:9" ht="13.5">
      <c r="D1184" s="56"/>
      <c r="E1184" s="56"/>
      <c r="F1184" s="56"/>
      <c r="G1184" s="56"/>
      <c r="H1184" s="56"/>
      <c r="I1184" s="56"/>
    </row>
    <row r="1185" spans="4:9" ht="13.5">
      <c r="D1185" s="56"/>
      <c r="E1185" s="56"/>
      <c r="F1185" s="56"/>
      <c r="G1185" s="56"/>
      <c r="H1185" s="56"/>
      <c r="I1185" s="56"/>
    </row>
    <row r="1186" spans="4:9" ht="13.5">
      <c r="D1186" s="56"/>
      <c r="E1186" s="56"/>
      <c r="F1186" s="56"/>
      <c r="G1186" s="56"/>
      <c r="H1186" s="56"/>
      <c r="I1186" s="56"/>
    </row>
    <row r="1187" spans="4:9" ht="13.5">
      <c r="D1187" s="56"/>
      <c r="E1187" s="56"/>
      <c r="F1187" s="56"/>
      <c r="G1187" s="56"/>
      <c r="H1187" s="56"/>
      <c r="I1187" s="56"/>
    </row>
    <row r="1188" spans="4:9" ht="13.5">
      <c r="D1188" s="56"/>
      <c r="E1188" s="56"/>
      <c r="F1188" s="56"/>
      <c r="G1188" s="56"/>
      <c r="H1188" s="56"/>
      <c r="I1188" s="56"/>
    </row>
    <row r="1189" spans="4:9" ht="13.5">
      <c r="D1189" s="56"/>
      <c r="E1189" s="56"/>
      <c r="F1189" s="56"/>
      <c r="G1189" s="56"/>
      <c r="H1189" s="56"/>
      <c r="I1189" s="56"/>
    </row>
    <row r="1190" spans="4:9" ht="13.5">
      <c r="D1190" s="56"/>
      <c r="E1190" s="56"/>
      <c r="F1190" s="56"/>
      <c r="G1190" s="56"/>
      <c r="H1190" s="56"/>
      <c r="I1190" s="56"/>
    </row>
    <row r="1191" spans="4:9" ht="13.5">
      <c r="D1191" s="56"/>
      <c r="E1191" s="56"/>
      <c r="F1191" s="56"/>
      <c r="G1191" s="56"/>
      <c r="H1191" s="56"/>
      <c r="I1191" s="56"/>
    </row>
    <row r="1192" spans="4:9" ht="13.5">
      <c r="D1192" s="56"/>
      <c r="E1192" s="56"/>
      <c r="F1192" s="56"/>
      <c r="G1192" s="56"/>
      <c r="H1192" s="56"/>
      <c r="I1192" s="56"/>
    </row>
    <row r="1193" spans="4:9" ht="13.5">
      <c r="D1193" s="56"/>
      <c r="E1193" s="56"/>
      <c r="F1193" s="56"/>
      <c r="G1193" s="56"/>
      <c r="H1193" s="56"/>
      <c r="I1193" s="56"/>
    </row>
    <row r="1194" spans="4:9" ht="13.5">
      <c r="D1194" s="56"/>
      <c r="E1194" s="56"/>
      <c r="F1194" s="56"/>
      <c r="G1194" s="56"/>
      <c r="H1194" s="56"/>
      <c r="I1194" s="56"/>
    </row>
    <row r="1195" spans="4:9" ht="13.5">
      <c r="D1195" s="56"/>
      <c r="E1195" s="56"/>
      <c r="F1195" s="56"/>
      <c r="G1195" s="56"/>
      <c r="H1195" s="56"/>
      <c r="I1195" s="56"/>
    </row>
    <row r="1196" spans="4:9" ht="13.5">
      <c r="D1196" s="56"/>
      <c r="E1196" s="56"/>
      <c r="F1196" s="56"/>
      <c r="G1196" s="56"/>
      <c r="H1196" s="56"/>
      <c r="I1196" s="56"/>
    </row>
    <row r="1197" spans="4:9" ht="13.5">
      <c r="D1197" s="56"/>
      <c r="E1197" s="56"/>
      <c r="F1197" s="56"/>
      <c r="G1197" s="56"/>
      <c r="H1197" s="56"/>
      <c r="I1197" s="56"/>
    </row>
    <row r="1198" spans="4:9" ht="13.5">
      <c r="D1198" s="56"/>
      <c r="E1198" s="56"/>
      <c r="F1198" s="56"/>
      <c r="G1198" s="56"/>
      <c r="H1198" s="56"/>
      <c r="I1198" s="56"/>
    </row>
    <row r="1199" spans="4:9" ht="13.5">
      <c r="D1199" s="56"/>
      <c r="E1199" s="56"/>
      <c r="F1199" s="56"/>
      <c r="G1199" s="56"/>
      <c r="H1199" s="56"/>
      <c r="I1199" s="56"/>
    </row>
    <row r="1200" spans="4:9" ht="13.5">
      <c r="D1200" s="56"/>
      <c r="E1200" s="56"/>
      <c r="F1200" s="56"/>
      <c r="G1200" s="56"/>
      <c r="H1200" s="56"/>
      <c r="I1200" s="56"/>
    </row>
    <row r="1201" spans="4:9" ht="13.5">
      <c r="D1201" s="56"/>
      <c r="E1201" s="56"/>
      <c r="F1201" s="56"/>
      <c r="G1201" s="56"/>
      <c r="H1201" s="56"/>
      <c r="I1201" s="56"/>
    </row>
    <row r="1202" spans="4:9" ht="13.5">
      <c r="D1202" s="56"/>
      <c r="E1202" s="56"/>
      <c r="F1202" s="56"/>
      <c r="G1202" s="56"/>
      <c r="H1202" s="56"/>
      <c r="I1202" s="56"/>
    </row>
    <row r="1203" spans="4:9" ht="13.5">
      <c r="D1203" s="56"/>
      <c r="E1203" s="56"/>
      <c r="F1203" s="56"/>
      <c r="G1203" s="56"/>
      <c r="H1203" s="56"/>
      <c r="I1203" s="56"/>
    </row>
    <row r="1204" spans="4:9" ht="13.5">
      <c r="D1204" s="56"/>
      <c r="E1204" s="56"/>
      <c r="F1204" s="56"/>
      <c r="G1204" s="56"/>
      <c r="H1204" s="56"/>
      <c r="I1204" s="56"/>
    </row>
    <row r="1205" spans="4:9" ht="13.5">
      <c r="D1205" s="56"/>
      <c r="E1205" s="56"/>
      <c r="F1205" s="56"/>
      <c r="G1205" s="56"/>
      <c r="H1205" s="56"/>
      <c r="I1205" s="56"/>
    </row>
    <row r="1206" spans="4:9" ht="13.5">
      <c r="D1206" s="56"/>
      <c r="E1206" s="56"/>
      <c r="F1206" s="56"/>
      <c r="G1206" s="56"/>
      <c r="H1206" s="56"/>
      <c r="I1206" s="56"/>
    </row>
    <row r="1207" spans="4:9" ht="13.5">
      <c r="D1207" s="56"/>
      <c r="E1207" s="56"/>
      <c r="F1207" s="56"/>
      <c r="G1207" s="56"/>
      <c r="H1207" s="56"/>
      <c r="I1207" s="56"/>
    </row>
    <row r="1208" spans="4:9" ht="13.5">
      <c r="D1208" s="56"/>
      <c r="E1208" s="56"/>
      <c r="F1208" s="56"/>
      <c r="G1208" s="56"/>
      <c r="H1208" s="56"/>
      <c r="I1208" s="56"/>
    </row>
    <row r="1209" spans="4:9" ht="13.5">
      <c r="D1209" s="56"/>
      <c r="E1209" s="56"/>
      <c r="F1209" s="56"/>
      <c r="G1209" s="56"/>
      <c r="H1209" s="56"/>
      <c r="I1209" s="56"/>
    </row>
    <row r="1210" spans="4:9" ht="13.5">
      <c r="D1210" s="56"/>
      <c r="E1210" s="56"/>
      <c r="F1210" s="56"/>
      <c r="G1210" s="56"/>
      <c r="H1210" s="56"/>
      <c r="I1210" s="56"/>
    </row>
    <row r="1211" spans="4:9" ht="13.5">
      <c r="D1211" s="56"/>
      <c r="E1211" s="56"/>
      <c r="F1211" s="56"/>
      <c r="G1211" s="56"/>
      <c r="H1211" s="56"/>
      <c r="I1211" s="56"/>
    </row>
    <row r="1212" spans="4:9" ht="13.5">
      <c r="D1212" s="56"/>
      <c r="E1212" s="56"/>
      <c r="F1212" s="56"/>
      <c r="G1212" s="56"/>
      <c r="H1212" s="56"/>
      <c r="I1212" s="56"/>
    </row>
    <row r="1213" spans="4:9" ht="13.5">
      <c r="D1213" s="56"/>
      <c r="E1213" s="56"/>
      <c r="F1213" s="56"/>
      <c r="G1213" s="56"/>
      <c r="H1213" s="56"/>
      <c r="I1213" s="56"/>
    </row>
    <row r="1214" spans="4:9" ht="13.5">
      <c r="D1214" s="56"/>
      <c r="E1214" s="56"/>
      <c r="F1214" s="56"/>
      <c r="G1214" s="56"/>
      <c r="H1214" s="56"/>
      <c r="I1214" s="56"/>
    </row>
    <row r="1215" spans="4:9" ht="13.5">
      <c r="D1215" s="56"/>
      <c r="E1215" s="56"/>
      <c r="F1215" s="56"/>
      <c r="G1215" s="56"/>
      <c r="H1215" s="56"/>
      <c r="I1215" s="56"/>
    </row>
    <row r="1216" spans="4:9" ht="13.5">
      <c r="D1216" s="56"/>
      <c r="E1216" s="56"/>
      <c r="F1216" s="56"/>
      <c r="G1216" s="56"/>
      <c r="H1216" s="56"/>
      <c r="I1216" s="56"/>
    </row>
    <row r="1217" spans="4:9" ht="13.5">
      <c r="D1217" s="56"/>
      <c r="E1217" s="56"/>
      <c r="F1217" s="56"/>
      <c r="G1217" s="56"/>
      <c r="H1217" s="56"/>
      <c r="I1217" s="56"/>
    </row>
    <row r="1218" spans="4:9" ht="13.5">
      <c r="D1218" s="56"/>
      <c r="E1218" s="56"/>
      <c r="F1218" s="56"/>
      <c r="G1218" s="56"/>
      <c r="H1218" s="56"/>
      <c r="I1218" s="56"/>
    </row>
    <row r="1219" spans="4:9" ht="13.5">
      <c r="D1219" s="56"/>
      <c r="E1219" s="56"/>
      <c r="F1219" s="56"/>
      <c r="G1219" s="56"/>
      <c r="H1219" s="56"/>
      <c r="I1219" s="56"/>
    </row>
    <row r="1220" spans="4:9" ht="13.5">
      <c r="D1220" s="56"/>
      <c r="E1220" s="56"/>
      <c r="F1220" s="56"/>
      <c r="G1220" s="56"/>
      <c r="H1220" s="56"/>
      <c r="I1220" s="56"/>
    </row>
    <row r="1221" spans="4:9" ht="13.5">
      <c r="D1221" s="56"/>
      <c r="E1221" s="56"/>
      <c r="F1221" s="56"/>
      <c r="G1221" s="56"/>
      <c r="H1221" s="56"/>
      <c r="I1221" s="56"/>
    </row>
    <row r="1222" spans="4:9" ht="13.5">
      <c r="D1222" s="56"/>
      <c r="E1222" s="56"/>
      <c r="F1222" s="56"/>
      <c r="G1222" s="56"/>
      <c r="H1222" s="56"/>
      <c r="I1222" s="56"/>
    </row>
    <row r="1223" spans="4:9" ht="13.5">
      <c r="D1223" s="56"/>
      <c r="E1223" s="56"/>
      <c r="F1223" s="56"/>
      <c r="G1223" s="56"/>
      <c r="H1223" s="56"/>
      <c r="I1223" s="56"/>
    </row>
    <row r="1224" spans="4:9" ht="13.5">
      <c r="D1224" s="56"/>
      <c r="E1224" s="56"/>
      <c r="F1224" s="56"/>
      <c r="G1224" s="56"/>
      <c r="H1224" s="56"/>
      <c r="I1224" s="56"/>
    </row>
    <row r="1225" spans="4:9" ht="13.5">
      <c r="D1225" s="56"/>
      <c r="E1225" s="56"/>
      <c r="F1225" s="56"/>
      <c r="G1225" s="56"/>
      <c r="H1225" s="56"/>
      <c r="I1225" s="56"/>
    </row>
    <row r="1226" spans="4:9" ht="13.5">
      <c r="D1226" s="56"/>
      <c r="E1226" s="56"/>
      <c r="F1226" s="56"/>
      <c r="G1226" s="56"/>
      <c r="H1226" s="56"/>
      <c r="I1226" s="56"/>
    </row>
    <row r="1227" spans="4:9" ht="13.5">
      <c r="D1227" s="56"/>
      <c r="E1227" s="56"/>
      <c r="F1227" s="56"/>
      <c r="G1227" s="56"/>
      <c r="H1227" s="56"/>
      <c r="I1227" s="56"/>
    </row>
    <row r="1228" spans="4:9" ht="13.5">
      <c r="D1228" s="56"/>
      <c r="E1228" s="56"/>
      <c r="F1228" s="56"/>
      <c r="G1228" s="56"/>
      <c r="H1228" s="56"/>
      <c r="I1228" s="56"/>
    </row>
    <row r="1229" spans="4:9" ht="13.5">
      <c r="D1229" s="56"/>
      <c r="E1229" s="56"/>
      <c r="F1229" s="56"/>
      <c r="G1229" s="56"/>
      <c r="H1229" s="56"/>
      <c r="I1229" s="56"/>
    </row>
    <row r="1230" spans="4:9" ht="13.5">
      <c r="D1230" s="56"/>
      <c r="E1230" s="56"/>
      <c r="F1230" s="56"/>
      <c r="G1230" s="56"/>
      <c r="H1230" s="56"/>
      <c r="I1230" s="56"/>
    </row>
    <row r="1231" spans="4:9" ht="13.5">
      <c r="D1231" s="56"/>
      <c r="E1231" s="56"/>
      <c r="F1231" s="56"/>
      <c r="G1231" s="56"/>
      <c r="H1231" s="56"/>
      <c r="I1231" s="56"/>
    </row>
    <row r="1232" spans="4:9" ht="13.5">
      <c r="D1232" s="56"/>
      <c r="E1232" s="56"/>
      <c r="F1232" s="56"/>
      <c r="G1232" s="56"/>
      <c r="H1232" s="56"/>
      <c r="I1232" s="56"/>
    </row>
    <row r="1233" spans="4:9" ht="13.5">
      <c r="D1233" s="56"/>
      <c r="E1233" s="56"/>
      <c r="F1233" s="56"/>
      <c r="G1233" s="56"/>
      <c r="H1233" s="56"/>
      <c r="I1233" s="56"/>
    </row>
    <row r="1234" spans="4:9" ht="13.5">
      <c r="D1234" s="56"/>
      <c r="E1234" s="56"/>
      <c r="F1234" s="56"/>
      <c r="G1234" s="56"/>
      <c r="H1234" s="56"/>
      <c r="I1234" s="56"/>
    </row>
    <row r="1235" spans="4:9" ht="13.5">
      <c r="D1235" s="56"/>
      <c r="E1235" s="56"/>
      <c r="F1235" s="56"/>
      <c r="G1235" s="56"/>
      <c r="H1235" s="56"/>
      <c r="I1235" s="56"/>
    </row>
    <row r="1236" spans="4:9" ht="13.5">
      <c r="D1236" s="56"/>
      <c r="E1236" s="56"/>
      <c r="F1236" s="56"/>
      <c r="G1236" s="56"/>
      <c r="H1236" s="56"/>
      <c r="I1236" s="56"/>
    </row>
    <row r="1237" spans="4:9" ht="13.5">
      <c r="D1237" s="56"/>
      <c r="E1237" s="56"/>
      <c r="F1237" s="56"/>
      <c r="G1237" s="56"/>
      <c r="H1237" s="56"/>
      <c r="I1237" s="56"/>
    </row>
    <row r="1238" spans="4:9" ht="13.5">
      <c r="D1238" s="56"/>
      <c r="E1238" s="56"/>
      <c r="F1238" s="56"/>
      <c r="G1238" s="56"/>
      <c r="H1238" s="56"/>
      <c r="I1238" s="56"/>
    </row>
    <row r="1239" spans="4:9" ht="13.5">
      <c r="D1239" s="56"/>
      <c r="E1239" s="56"/>
      <c r="F1239" s="56"/>
      <c r="G1239" s="56"/>
      <c r="H1239" s="56"/>
      <c r="I1239" s="56"/>
    </row>
    <row r="1240" spans="4:9" ht="13.5">
      <c r="D1240" s="56"/>
      <c r="E1240" s="56"/>
      <c r="F1240" s="56"/>
      <c r="G1240" s="56"/>
      <c r="H1240" s="56"/>
      <c r="I1240" s="56"/>
    </row>
    <row r="1241" spans="4:9" ht="13.5">
      <c r="D1241" s="56"/>
      <c r="E1241" s="56"/>
      <c r="F1241" s="56"/>
      <c r="G1241" s="56"/>
      <c r="H1241" s="56"/>
      <c r="I1241" s="56"/>
    </row>
    <row r="1242" spans="4:9" ht="13.5">
      <c r="D1242" s="56"/>
      <c r="E1242" s="56"/>
      <c r="F1242" s="56"/>
      <c r="G1242" s="56"/>
      <c r="H1242" s="56"/>
      <c r="I1242" s="56"/>
    </row>
    <row r="1243" spans="4:9" ht="13.5">
      <c r="D1243" s="56"/>
      <c r="E1243" s="56"/>
      <c r="F1243" s="56"/>
      <c r="G1243" s="56"/>
      <c r="H1243" s="56"/>
      <c r="I1243" s="56"/>
    </row>
    <row r="1244" spans="4:9" ht="13.5">
      <c r="D1244" s="56"/>
      <c r="E1244" s="56"/>
      <c r="F1244" s="56"/>
      <c r="G1244" s="56"/>
      <c r="H1244" s="56"/>
      <c r="I1244" s="56"/>
    </row>
    <row r="1245" spans="4:9" ht="13.5">
      <c r="D1245" s="56"/>
      <c r="E1245" s="56"/>
      <c r="F1245" s="56"/>
      <c r="G1245" s="56"/>
      <c r="H1245" s="56"/>
      <c r="I1245" s="56"/>
    </row>
    <row r="1246" spans="4:9" ht="13.5">
      <c r="D1246" s="56"/>
      <c r="E1246" s="56"/>
      <c r="F1246" s="56"/>
      <c r="G1246" s="56"/>
      <c r="H1246" s="56"/>
      <c r="I1246" s="56"/>
    </row>
    <row r="1247" spans="4:9" ht="13.5">
      <c r="D1247" s="56"/>
      <c r="E1247" s="56"/>
      <c r="F1247" s="56"/>
      <c r="G1247" s="56"/>
      <c r="H1247" s="56"/>
      <c r="I1247" s="56"/>
    </row>
    <row r="1248" spans="4:9" ht="13.5">
      <c r="D1248" s="56"/>
      <c r="E1248" s="56"/>
      <c r="F1248" s="56"/>
      <c r="G1248" s="56"/>
      <c r="H1248" s="56"/>
      <c r="I1248" s="56"/>
    </row>
    <row r="1249" spans="4:9" ht="13.5">
      <c r="D1249" s="56"/>
      <c r="E1249" s="56"/>
      <c r="F1249" s="56"/>
      <c r="G1249" s="56"/>
      <c r="H1249" s="56"/>
      <c r="I1249" s="56"/>
    </row>
    <row r="1250" spans="4:9" ht="13.5">
      <c r="D1250" s="56"/>
      <c r="E1250" s="56"/>
      <c r="F1250" s="56"/>
      <c r="G1250" s="56"/>
      <c r="H1250" s="56"/>
      <c r="I1250" s="56"/>
    </row>
    <row r="1251" spans="4:9" ht="13.5">
      <c r="D1251" s="56"/>
      <c r="E1251" s="56"/>
      <c r="F1251" s="56"/>
      <c r="G1251" s="56"/>
      <c r="H1251" s="56"/>
      <c r="I1251" s="56"/>
    </row>
    <row r="1252" spans="4:9" ht="13.5">
      <c r="D1252" s="56"/>
      <c r="E1252" s="56"/>
      <c r="F1252" s="56"/>
      <c r="G1252" s="56"/>
      <c r="H1252" s="56"/>
      <c r="I1252" s="56"/>
    </row>
    <row r="1253" spans="4:9" ht="13.5">
      <c r="D1253" s="56"/>
      <c r="E1253" s="56"/>
      <c r="F1253" s="56"/>
      <c r="G1253" s="56"/>
      <c r="H1253" s="56"/>
      <c r="I1253" s="56"/>
    </row>
    <row r="1254" spans="4:9" ht="13.5">
      <c r="D1254" s="56"/>
      <c r="E1254" s="56"/>
      <c r="F1254" s="56"/>
      <c r="G1254" s="56"/>
      <c r="H1254" s="56"/>
      <c r="I1254" s="56"/>
    </row>
    <row r="1255" spans="4:9" ht="13.5">
      <c r="D1255" s="56"/>
      <c r="E1255" s="56"/>
      <c r="F1255" s="56"/>
      <c r="G1255" s="56"/>
      <c r="H1255" s="56"/>
      <c r="I1255" s="56"/>
    </row>
    <row r="1256" spans="4:9" ht="13.5">
      <c r="D1256" s="56"/>
      <c r="E1256" s="56"/>
      <c r="F1256" s="56"/>
      <c r="G1256" s="56"/>
      <c r="H1256" s="56"/>
      <c r="I1256" s="56"/>
    </row>
    <row r="1257" spans="4:9" ht="13.5">
      <c r="D1257" s="56"/>
      <c r="E1257" s="56"/>
      <c r="F1257" s="56"/>
      <c r="G1257" s="56"/>
      <c r="H1257" s="56"/>
      <c r="I1257" s="56"/>
    </row>
    <row r="1258" spans="4:9" ht="13.5">
      <c r="D1258" s="56"/>
      <c r="E1258" s="56"/>
      <c r="F1258" s="56"/>
      <c r="G1258" s="56"/>
      <c r="H1258" s="56"/>
      <c r="I1258" s="56"/>
    </row>
    <row r="1259" spans="4:9" ht="13.5">
      <c r="D1259" s="56"/>
      <c r="E1259" s="56"/>
      <c r="F1259" s="56"/>
      <c r="G1259" s="56"/>
      <c r="H1259" s="56"/>
      <c r="I1259" s="56"/>
    </row>
    <row r="1260" spans="4:9" ht="13.5">
      <c r="D1260" s="56"/>
      <c r="E1260" s="56"/>
      <c r="F1260" s="56"/>
      <c r="G1260" s="56"/>
      <c r="H1260" s="56"/>
      <c r="I1260" s="56"/>
    </row>
    <row r="1261" spans="4:9" ht="13.5">
      <c r="D1261" s="56"/>
      <c r="E1261" s="56"/>
      <c r="F1261" s="56"/>
      <c r="G1261" s="56"/>
      <c r="H1261" s="56"/>
      <c r="I1261" s="56"/>
    </row>
    <row r="1262" spans="4:9" ht="13.5">
      <c r="D1262" s="56"/>
      <c r="E1262" s="56"/>
      <c r="F1262" s="56"/>
      <c r="G1262" s="56"/>
      <c r="H1262" s="56"/>
      <c r="I1262" s="56"/>
    </row>
    <row r="1263" spans="4:9" ht="13.5">
      <c r="D1263" s="56"/>
      <c r="E1263" s="56"/>
      <c r="F1263" s="56"/>
      <c r="G1263" s="56"/>
      <c r="H1263" s="56"/>
      <c r="I1263" s="56"/>
    </row>
    <row r="1264" spans="4:9" ht="13.5">
      <c r="D1264" s="56"/>
      <c r="E1264" s="56"/>
      <c r="F1264" s="56"/>
      <c r="G1264" s="56"/>
      <c r="H1264" s="56"/>
      <c r="I1264" s="56"/>
    </row>
    <row r="1265" spans="4:9" ht="13.5">
      <c r="D1265" s="56"/>
      <c r="E1265" s="56"/>
      <c r="F1265" s="56"/>
      <c r="G1265" s="56"/>
      <c r="H1265" s="56"/>
      <c r="I1265" s="56"/>
    </row>
    <row r="1266" spans="4:9" ht="13.5">
      <c r="D1266" s="56"/>
      <c r="E1266" s="56"/>
      <c r="F1266" s="56"/>
      <c r="G1266" s="56"/>
      <c r="H1266" s="56"/>
      <c r="I1266" s="56"/>
    </row>
    <row r="1267" spans="4:9" ht="13.5">
      <c r="D1267" s="56"/>
      <c r="E1267" s="56"/>
      <c r="F1267" s="56"/>
      <c r="G1267" s="56"/>
      <c r="H1267" s="56"/>
      <c r="I1267" s="56"/>
    </row>
    <row r="1268" spans="4:9" ht="13.5">
      <c r="D1268" s="56"/>
      <c r="E1268" s="56"/>
      <c r="F1268" s="56"/>
      <c r="G1268" s="56"/>
      <c r="H1268" s="56"/>
      <c r="I1268" s="56"/>
    </row>
    <row r="1269" spans="4:9" ht="13.5">
      <c r="D1269" s="56"/>
      <c r="E1269" s="56"/>
      <c r="F1269" s="56"/>
      <c r="G1269" s="56"/>
      <c r="H1269" s="56"/>
      <c r="I1269" s="56"/>
    </row>
    <row r="1270" spans="4:9" ht="13.5">
      <c r="D1270" s="56"/>
      <c r="E1270" s="56"/>
      <c r="F1270" s="56"/>
      <c r="G1270" s="56"/>
      <c r="H1270" s="56"/>
      <c r="I1270" s="56"/>
    </row>
    <row r="1271" spans="4:9" ht="13.5">
      <c r="D1271" s="56"/>
      <c r="E1271" s="56"/>
      <c r="F1271" s="56"/>
      <c r="G1271" s="56"/>
      <c r="H1271" s="56"/>
      <c r="I1271" s="56"/>
    </row>
    <row r="1272" spans="4:9" ht="13.5">
      <c r="D1272" s="56"/>
      <c r="E1272" s="56"/>
      <c r="F1272" s="56"/>
      <c r="G1272" s="56"/>
      <c r="H1272" s="56"/>
      <c r="I1272" s="56"/>
    </row>
    <row r="1273" spans="4:9" ht="13.5">
      <c r="D1273" s="56"/>
      <c r="E1273" s="56"/>
      <c r="F1273" s="56"/>
      <c r="G1273" s="56"/>
      <c r="H1273" s="56"/>
      <c r="I1273" s="56"/>
    </row>
    <row r="1274" spans="4:9" ht="13.5">
      <c r="D1274" s="56"/>
      <c r="E1274" s="56"/>
      <c r="F1274" s="56"/>
      <c r="G1274" s="56"/>
      <c r="H1274" s="56"/>
      <c r="I1274" s="56"/>
    </row>
    <row r="1275" spans="4:9" ht="13.5">
      <c r="D1275" s="56"/>
      <c r="E1275" s="56"/>
      <c r="F1275" s="56"/>
      <c r="G1275" s="56"/>
      <c r="H1275" s="56"/>
      <c r="I1275" s="56"/>
    </row>
    <row r="1276" spans="4:9" ht="13.5">
      <c r="D1276" s="56"/>
      <c r="E1276" s="56"/>
      <c r="F1276" s="56"/>
      <c r="G1276" s="56"/>
      <c r="H1276" s="56"/>
      <c r="I1276" s="56"/>
    </row>
    <row r="1277" spans="4:9" ht="13.5">
      <c r="D1277" s="56"/>
      <c r="E1277" s="56"/>
      <c r="F1277" s="56"/>
      <c r="G1277" s="56"/>
      <c r="H1277" s="56"/>
      <c r="I1277" s="56"/>
    </row>
    <row r="1278" spans="4:9" ht="13.5">
      <c r="D1278" s="56"/>
      <c r="E1278" s="56"/>
      <c r="F1278" s="56"/>
      <c r="G1278" s="56"/>
      <c r="H1278" s="56"/>
      <c r="I1278" s="56"/>
    </row>
    <row r="1279" spans="4:9" ht="13.5">
      <c r="D1279" s="56"/>
      <c r="E1279" s="56"/>
      <c r="F1279" s="56"/>
      <c r="G1279" s="56"/>
      <c r="H1279" s="56"/>
      <c r="I1279" s="56"/>
    </row>
    <row r="1280" spans="4:9" ht="13.5">
      <c r="D1280" s="56"/>
      <c r="E1280" s="56"/>
      <c r="F1280" s="56"/>
      <c r="G1280" s="56"/>
      <c r="H1280" s="56"/>
      <c r="I1280" s="56"/>
    </row>
    <row r="1281" spans="4:9" ht="13.5">
      <c r="D1281" s="56"/>
      <c r="E1281" s="56"/>
      <c r="F1281" s="56"/>
      <c r="G1281" s="56"/>
      <c r="H1281" s="56"/>
      <c r="I1281" s="56"/>
    </row>
    <row r="1282" spans="4:9" ht="13.5">
      <c r="D1282" s="56"/>
      <c r="E1282" s="56"/>
      <c r="F1282" s="56"/>
      <c r="G1282" s="56"/>
      <c r="H1282" s="56"/>
      <c r="I1282" s="56"/>
    </row>
    <row r="1283" spans="4:9" ht="13.5">
      <c r="D1283" s="56"/>
      <c r="E1283" s="56"/>
      <c r="F1283" s="56"/>
      <c r="G1283" s="56"/>
      <c r="H1283" s="56"/>
      <c r="I1283" s="56"/>
    </row>
    <row r="1284" spans="4:9" ht="13.5">
      <c r="D1284" s="56"/>
      <c r="E1284" s="56"/>
      <c r="F1284" s="56"/>
      <c r="G1284" s="56"/>
      <c r="H1284" s="56"/>
      <c r="I1284" s="56"/>
    </row>
    <row r="1285" spans="4:9" ht="13.5">
      <c r="D1285" s="56"/>
      <c r="E1285" s="56"/>
      <c r="F1285" s="56"/>
      <c r="G1285" s="56"/>
      <c r="H1285" s="56"/>
      <c r="I1285" s="56"/>
    </row>
    <row r="1286" spans="4:9" ht="13.5">
      <c r="D1286" s="56"/>
      <c r="E1286" s="56"/>
      <c r="F1286" s="56"/>
      <c r="G1286" s="56"/>
      <c r="H1286" s="56"/>
      <c r="I1286" s="56"/>
    </row>
    <row r="1287" spans="4:9" ht="13.5">
      <c r="D1287" s="56"/>
      <c r="E1287" s="56"/>
      <c r="F1287" s="56"/>
      <c r="G1287" s="56"/>
      <c r="H1287" s="56"/>
      <c r="I1287" s="56"/>
    </row>
    <row r="1288" spans="4:9" ht="13.5">
      <c r="D1288" s="56"/>
      <c r="E1288" s="56"/>
      <c r="F1288" s="56"/>
      <c r="G1288" s="56"/>
      <c r="H1288" s="56"/>
      <c r="I1288" s="56"/>
    </row>
    <row r="1289" spans="4:9" ht="13.5">
      <c r="D1289" s="56"/>
      <c r="E1289" s="56"/>
      <c r="F1289" s="56"/>
      <c r="G1289" s="56"/>
      <c r="H1289" s="56"/>
      <c r="I1289" s="56"/>
    </row>
    <row r="1290" spans="4:9" ht="13.5">
      <c r="D1290" s="56"/>
      <c r="E1290" s="56"/>
      <c r="F1290" s="56"/>
      <c r="G1290" s="56"/>
      <c r="H1290" s="56"/>
      <c r="I1290" s="56"/>
    </row>
    <row r="1291" spans="4:9" ht="13.5">
      <c r="D1291" s="56"/>
      <c r="E1291" s="56"/>
      <c r="F1291" s="56"/>
      <c r="G1291" s="56"/>
      <c r="H1291" s="56"/>
      <c r="I1291" s="56"/>
    </row>
    <row r="1292" spans="4:9" ht="13.5">
      <c r="D1292" s="56"/>
      <c r="E1292" s="56"/>
      <c r="F1292" s="56"/>
      <c r="G1292" s="56"/>
      <c r="H1292" s="56"/>
      <c r="I1292" s="56"/>
    </row>
    <row r="1293" spans="4:9" ht="13.5">
      <c r="D1293" s="56"/>
      <c r="E1293" s="56"/>
      <c r="F1293" s="56"/>
      <c r="G1293" s="56"/>
      <c r="H1293" s="56"/>
      <c r="I1293" s="56"/>
    </row>
    <row r="1294" spans="4:9" ht="13.5">
      <c r="D1294" s="56"/>
      <c r="E1294" s="56"/>
      <c r="F1294" s="56"/>
      <c r="G1294" s="56"/>
      <c r="H1294" s="56"/>
      <c r="I1294" s="56"/>
    </row>
    <row r="1295" spans="4:9" ht="13.5">
      <c r="D1295" s="56"/>
      <c r="E1295" s="56"/>
      <c r="F1295" s="56"/>
      <c r="G1295" s="56"/>
      <c r="H1295" s="56"/>
      <c r="I1295" s="56"/>
    </row>
    <row r="1296" spans="4:9" ht="13.5">
      <c r="D1296" s="56"/>
      <c r="E1296" s="56"/>
      <c r="F1296" s="56"/>
      <c r="G1296" s="56"/>
      <c r="H1296" s="56"/>
      <c r="I1296" s="56"/>
    </row>
    <row r="1297" spans="4:9" ht="13.5">
      <c r="D1297" s="56"/>
      <c r="E1297" s="56"/>
      <c r="F1297" s="56"/>
      <c r="G1297" s="56"/>
      <c r="H1297" s="56"/>
      <c r="I1297" s="56"/>
    </row>
    <row r="1298" spans="4:9" ht="13.5">
      <c r="D1298" s="56"/>
      <c r="E1298" s="56"/>
      <c r="F1298" s="56"/>
      <c r="G1298" s="56"/>
      <c r="H1298" s="56"/>
      <c r="I1298" s="56"/>
    </row>
    <row r="1299" spans="4:9" ht="13.5">
      <c r="D1299" s="56"/>
      <c r="E1299" s="56"/>
      <c r="F1299" s="56"/>
      <c r="G1299" s="56"/>
      <c r="H1299" s="56"/>
      <c r="I1299" s="56"/>
    </row>
    <row r="1300" spans="4:9" ht="13.5">
      <c r="D1300" s="56"/>
      <c r="E1300" s="56"/>
      <c r="F1300" s="56"/>
      <c r="G1300" s="56"/>
      <c r="H1300" s="56"/>
      <c r="I1300" s="56"/>
    </row>
    <row r="1301" spans="4:9" ht="13.5">
      <c r="D1301" s="56"/>
      <c r="E1301" s="56"/>
      <c r="F1301" s="56"/>
      <c r="G1301" s="56"/>
      <c r="H1301" s="56"/>
      <c r="I1301" s="56"/>
    </row>
    <row r="1302" spans="4:9" ht="13.5">
      <c r="D1302" s="56"/>
      <c r="E1302" s="56"/>
      <c r="F1302" s="56"/>
      <c r="G1302" s="56"/>
      <c r="H1302" s="56"/>
      <c r="I1302" s="56"/>
    </row>
    <row r="1303" spans="4:9" ht="13.5">
      <c r="D1303" s="56"/>
      <c r="E1303" s="56"/>
      <c r="F1303" s="56"/>
      <c r="G1303" s="56"/>
      <c r="H1303" s="56"/>
      <c r="I1303" s="56"/>
    </row>
    <row r="1304" spans="4:9" ht="13.5">
      <c r="D1304" s="56"/>
      <c r="E1304" s="56"/>
      <c r="F1304" s="56"/>
      <c r="G1304" s="56"/>
      <c r="H1304" s="56"/>
      <c r="I1304" s="56"/>
    </row>
    <row r="1305" spans="4:9" ht="13.5">
      <c r="D1305" s="56"/>
      <c r="E1305" s="56"/>
      <c r="F1305" s="56"/>
      <c r="G1305" s="56"/>
      <c r="H1305" s="56"/>
      <c r="I1305" s="56"/>
    </row>
    <row r="1306" spans="4:9" ht="13.5">
      <c r="D1306" s="56"/>
      <c r="E1306" s="56"/>
      <c r="F1306" s="56"/>
      <c r="G1306" s="56"/>
      <c r="H1306" s="56"/>
      <c r="I1306" s="56"/>
    </row>
    <row r="1307" spans="4:9" ht="13.5">
      <c r="D1307" s="56"/>
      <c r="E1307" s="56"/>
      <c r="F1307" s="56"/>
      <c r="G1307" s="56"/>
      <c r="H1307" s="56"/>
      <c r="I1307" s="56"/>
    </row>
    <row r="1308" spans="4:9" ht="13.5">
      <c r="D1308" s="56"/>
      <c r="E1308" s="56"/>
      <c r="F1308" s="56"/>
      <c r="G1308" s="56"/>
      <c r="H1308" s="56"/>
      <c r="I1308" s="56"/>
    </row>
    <row r="1309" spans="4:9" ht="13.5">
      <c r="D1309" s="56"/>
      <c r="E1309" s="56"/>
      <c r="F1309" s="56"/>
      <c r="G1309" s="56"/>
      <c r="H1309" s="56"/>
      <c r="I1309" s="56"/>
    </row>
    <row r="1310" spans="4:9" ht="13.5">
      <c r="D1310" s="56"/>
      <c r="E1310" s="56"/>
      <c r="F1310" s="56"/>
      <c r="G1310" s="56"/>
      <c r="H1310" s="56"/>
      <c r="I1310" s="56"/>
    </row>
    <row r="1311" spans="4:9" ht="13.5">
      <c r="D1311" s="56"/>
      <c r="E1311" s="56"/>
      <c r="F1311" s="56"/>
      <c r="G1311" s="56"/>
      <c r="H1311" s="56"/>
      <c r="I1311" s="56"/>
    </row>
    <row r="1312" spans="4:9" ht="13.5">
      <c r="D1312" s="56"/>
      <c r="E1312" s="56"/>
      <c r="F1312" s="56"/>
      <c r="G1312" s="56"/>
      <c r="H1312" s="56"/>
      <c r="I1312" s="56"/>
    </row>
    <row r="1313" spans="4:9" ht="13.5">
      <c r="D1313" s="56"/>
      <c r="E1313" s="56"/>
      <c r="F1313" s="56"/>
      <c r="G1313" s="56"/>
      <c r="H1313" s="56"/>
      <c r="I1313" s="56"/>
    </row>
    <row r="1314" spans="4:9" ht="13.5">
      <c r="D1314" s="56"/>
      <c r="E1314" s="56"/>
      <c r="F1314" s="56"/>
      <c r="G1314" s="56"/>
      <c r="H1314" s="56"/>
      <c r="I1314" s="56"/>
    </row>
    <row r="1315" spans="4:9" ht="13.5">
      <c r="D1315" s="56"/>
      <c r="E1315" s="56"/>
      <c r="F1315" s="56"/>
      <c r="G1315" s="56"/>
      <c r="H1315" s="56"/>
      <c r="I1315" s="56"/>
    </row>
    <row r="1316" spans="4:9" ht="13.5">
      <c r="D1316" s="56"/>
      <c r="E1316" s="56"/>
      <c r="F1316" s="56"/>
      <c r="G1316" s="56"/>
      <c r="H1316" s="56"/>
      <c r="I1316" s="56"/>
    </row>
    <row r="1317" spans="4:9" ht="13.5">
      <c r="D1317" s="56"/>
      <c r="E1317" s="56"/>
      <c r="F1317" s="56"/>
      <c r="G1317" s="56"/>
      <c r="H1317" s="56"/>
      <c r="I1317" s="56"/>
    </row>
    <row r="1318" spans="4:9" ht="13.5">
      <c r="D1318" s="56"/>
      <c r="E1318" s="56"/>
      <c r="F1318" s="56"/>
      <c r="G1318" s="56"/>
      <c r="H1318" s="56"/>
      <c r="I1318" s="56"/>
    </row>
    <row r="1319" spans="4:9" ht="13.5">
      <c r="D1319" s="56"/>
      <c r="E1319" s="56"/>
      <c r="F1319" s="56"/>
      <c r="G1319" s="56"/>
      <c r="H1319" s="56"/>
      <c r="I1319" s="56"/>
    </row>
    <row r="1320" spans="4:9" ht="13.5">
      <c r="D1320" s="56"/>
      <c r="E1320" s="56"/>
      <c r="F1320" s="56"/>
      <c r="G1320" s="56"/>
      <c r="H1320" s="56"/>
      <c r="I1320" s="56"/>
    </row>
    <row r="1321" spans="4:9" ht="13.5">
      <c r="D1321" s="56"/>
      <c r="E1321" s="56"/>
      <c r="F1321" s="56"/>
      <c r="G1321" s="56"/>
      <c r="H1321" s="56"/>
      <c r="I1321" s="56"/>
    </row>
    <row r="1322" spans="4:9" ht="13.5">
      <c r="D1322" s="56"/>
      <c r="E1322" s="56"/>
      <c r="F1322" s="56"/>
      <c r="G1322" s="56"/>
      <c r="H1322" s="56"/>
      <c r="I1322" s="56"/>
    </row>
    <row r="1323" spans="4:9" ht="13.5">
      <c r="D1323" s="56"/>
      <c r="E1323" s="56"/>
      <c r="F1323" s="56"/>
      <c r="G1323" s="56"/>
      <c r="H1323" s="56"/>
      <c r="I1323" s="56"/>
    </row>
    <row r="1324" spans="4:9" ht="13.5">
      <c r="D1324" s="56"/>
      <c r="E1324" s="56"/>
      <c r="F1324" s="56"/>
      <c r="G1324" s="56"/>
      <c r="H1324" s="56"/>
      <c r="I1324" s="56"/>
    </row>
    <row r="1325" spans="4:9" ht="13.5">
      <c r="D1325" s="56"/>
      <c r="E1325" s="56"/>
      <c r="F1325" s="56"/>
      <c r="G1325" s="56"/>
      <c r="H1325" s="56"/>
      <c r="I1325" s="56"/>
    </row>
    <row r="1326" spans="4:9" ht="13.5">
      <c r="D1326" s="56"/>
      <c r="E1326" s="56"/>
      <c r="F1326" s="56"/>
      <c r="G1326" s="56"/>
      <c r="H1326" s="56"/>
      <c r="I1326" s="56"/>
    </row>
    <row r="1327" spans="4:9" ht="13.5">
      <c r="D1327" s="56"/>
      <c r="E1327" s="56"/>
      <c r="F1327" s="56"/>
      <c r="G1327" s="56"/>
      <c r="H1327" s="56"/>
      <c r="I1327" s="56"/>
    </row>
    <row r="1328" spans="4:9" ht="13.5">
      <c r="D1328" s="56"/>
      <c r="E1328" s="56"/>
      <c r="F1328" s="56"/>
      <c r="G1328" s="56"/>
      <c r="H1328" s="56"/>
      <c r="I1328" s="56"/>
    </row>
    <row r="1329" spans="4:9" ht="13.5">
      <c r="D1329" s="56"/>
      <c r="E1329" s="56"/>
      <c r="F1329" s="56"/>
      <c r="G1329" s="56"/>
      <c r="H1329" s="56"/>
      <c r="I1329" s="56"/>
    </row>
    <row r="1330" spans="4:9" ht="13.5">
      <c r="D1330" s="56"/>
      <c r="E1330" s="56"/>
      <c r="F1330" s="56"/>
      <c r="G1330" s="56"/>
      <c r="H1330" s="56"/>
      <c r="I1330" s="56"/>
    </row>
    <row r="1331" spans="4:9" ht="13.5">
      <c r="D1331" s="56"/>
      <c r="E1331" s="56"/>
      <c r="F1331" s="56"/>
      <c r="G1331" s="56"/>
      <c r="H1331" s="56"/>
      <c r="I1331" s="56"/>
    </row>
    <row r="1332" spans="4:9" ht="13.5">
      <c r="D1332" s="56"/>
      <c r="E1332" s="56"/>
      <c r="F1332" s="56"/>
      <c r="G1332" s="56"/>
      <c r="H1332" s="56"/>
      <c r="I1332" s="56"/>
    </row>
    <row r="1333" spans="4:9" ht="13.5">
      <c r="D1333" s="56"/>
      <c r="E1333" s="56"/>
      <c r="F1333" s="56"/>
      <c r="G1333" s="56"/>
      <c r="H1333" s="56"/>
      <c r="I1333" s="56"/>
    </row>
    <row r="1334" spans="4:9" ht="13.5">
      <c r="D1334" s="56"/>
      <c r="E1334" s="56"/>
      <c r="F1334" s="56"/>
      <c r="G1334" s="56"/>
      <c r="H1334" s="56"/>
      <c r="I1334" s="56"/>
    </row>
    <row r="1335" spans="4:9" ht="13.5">
      <c r="D1335" s="56"/>
      <c r="E1335" s="56"/>
      <c r="F1335" s="56"/>
      <c r="G1335" s="56"/>
      <c r="H1335" s="56"/>
      <c r="I1335" s="56"/>
    </row>
    <row r="1336" spans="4:9" ht="13.5">
      <c r="D1336" s="56"/>
      <c r="E1336" s="56"/>
      <c r="F1336" s="56"/>
      <c r="G1336" s="56"/>
      <c r="H1336" s="56"/>
      <c r="I1336" s="56"/>
    </row>
    <row r="1337" spans="4:9" ht="13.5">
      <c r="D1337" s="56"/>
      <c r="E1337" s="56"/>
      <c r="F1337" s="56"/>
      <c r="G1337" s="56"/>
      <c r="H1337" s="56"/>
      <c r="I1337" s="56"/>
    </row>
    <row r="1338" spans="4:9" ht="13.5">
      <c r="D1338" s="56"/>
      <c r="E1338" s="56"/>
      <c r="F1338" s="56"/>
      <c r="G1338" s="56"/>
      <c r="H1338" s="56"/>
      <c r="I1338" s="56"/>
    </row>
    <row r="1339" spans="4:9" ht="13.5">
      <c r="D1339" s="56"/>
      <c r="E1339" s="56"/>
      <c r="F1339" s="56"/>
      <c r="G1339" s="56"/>
      <c r="H1339" s="56"/>
      <c r="I1339" s="56"/>
    </row>
    <row r="1340" spans="4:9" ht="13.5">
      <c r="D1340" s="56"/>
      <c r="E1340" s="56"/>
      <c r="F1340" s="56"/>
      <c r="G1340" s="56"/>
      <c r="H1340" s="56"/>
      <c r="I1340" s="56"/>
    </row>
    <row r="1341" spans="4:9" ht="13.5">
      <c r="D1341" s="56"/>
      <c r="E1341" s="56"/>
      <c r="F1341" s="56"/>
      <c r="G1341" s="56"/>
      <c r="H1341" s="56"/>
      <c r="I1341" s="56"/>
    </row>
    <row r="1342" spans="4:9" ht="13.5">
      <c r="D1342" s="56"/>
      <c r="E1342" s="56"/>
      <c r="F1342" s="56"/>
      <c r="G1342" s="56"/>
      <c r="H1342" s="56"/>
      <c r="I1342" s="56"/>
    </row>
    <row r="1343" spans="4:9" ht="13.5">
      <c r="D1343" s="56"/>
      <c r="E1343" s="56"/>
      <c r="F1343" s="56"/>
      <c r="G1343" s="56"/>
      <c r="H1343" s="56"/>
      <c r="I1343" s="56"/>
    </row>
    <row r="1344" spans="4:9" ht="13.5">
      <c r="D1344" s="56"/>
      <c r="E1344" s="56"/>
      <c r="F1344" s="56"/>
      <c r="G1344" s="56"/>
      <c r="H1344" s="56"/>
      <c r="I1344" s="56"/>
    </row>
    <row r="1345" spans="4:9" ht="13.5">
      <c r="D1345" s="56"/>
      <c r="E1345" s="56"/>
      <c r="F1345" s="56"/>
      <c r="G1345" s="56"/>
      <c r="H1345" s="56"/>
      <c r="I1345" s="56"/>
    </row>
    <row r="1346" spans="4:9" ht="13.5">
      <c r="D1346" s="56"/>
      <c r="E1346" s="56"/>
      <c r="F1346" s="56"/>
      <c r="G1346" s="56"/>
      <c r="H1346" s="56"/>
      <c r="I1346" s="56"/>
    </row>
    <row r="1347" spans="4:9" ht="13.5">
      <c r="D1347" s="56"/>
      <c r="E1347" s="56"/>
      <c r="F1347" s="56"/>
      <c r="G1347" s="56"/>
      <c r="H1347" s="56"/>
      <c r="I1347" s="56"/>
    </row>
    <row r="1348" spans="4:9" ht="13.5">
      <c r="D1348" s="56"/>
      <c r="E1348" s="56"/>
      <c r="F1348" s="56"/>
      <c r="G1348" s="56"/>
      <c r="H1348" s="56"/>
      <c r="I1348" s="56"/>
    </row>
    <row r="1349" spans="4:9" ht="13.5">
      <c r="D1349" s="56"/>
      <c r="E1349" s="56"/>
      <c r="F1349" s="56"/>
      <c r="G1349" s="56"/>
      <c r="H1349" s="56"/>
      <c r="I1349" s="56"/>
    </row>
    <row r="1350" spans="4:9" ht="13.5">
      <c r="D1350" s="56"/>
      <c r="E1350" s="56"/>
      <c r="F1350" s="56"/>
      <c r="G1350" s="56"/>
      <c r="H1350" s="56"/>
      <c r="I1350" s="56"/>
    </row>
    <row r="1351" spans="4:9" ht="13.5">
      <c r="D1351" s="56"/>
      <c r="E1351" s="56"/>
      <c r="F1351" s="56"/>
      <c r="G1351" s="56"/>
      <c r="H1351" s="56"/>
      <c r="I1351" s="56"/>
    </row>
    <row r="1352" spans="4:9" ht="13.5">
      <c r="D1352" s="56"/>
      <c r="E1352" s="56"/>
      <c r="F1352" s="56"/>
      <c r="G1352" s="56"/>
      <c r="H1352" s="56"/>
      <c r="I1352" s="56"/>
    </row>
    <row r="1353" spans="4:9" ht="13.5">
      <c r="D1353" s="56"/>
      <c r="E1353" s="56"/>
      <c r="F1353" s="56"/>
      <c r="G1353" s="56"/>
      <c r="H1353" s="56"/>
      <c r="I1353" s="56"/>
    </row>
    <row r="1354" spans="4:9" ht="13.5">
      <c r="D1354" s="56"/>
      <c r="E1354" s="56"/>
      <c r="F1354" s="56"/>
      <c r="G1354" s="56"/>
      <c r="H1354" s="56"/>
      <c r="I1354" s="56"/>
    </row>
    <row r="1355" spans="4:9" ht="13.5">
      <c r="D1355" s="56"/>
      <c r="E1355" s="56"/>
      <c r="F1355" s="56"/>
      <c r="G1355" s="56"/>
      <c r="H1355" s="56"/>
      <c r="I1355" s="56"/>
    </row>
    <row r="1356" spans="4:9" ht="13.5">
      <c r="D1356" s="56"/>
      <c r="E1356" s="56"/>
      <c r="F1356" s="56"/>
      <c r="G1356" s="56"/>
      <c r="H1356" s="56"/>
      <c r="I1356" s="56"/>
    </row>
    <row r="1357" spans="4:9" ht="13.5">
      <c r="D1357" s="56"/>
      <c r="E1357" s="56"/>
      <c r="F1357" s="56"/>
      <c r="G1357" s="56"/>
      <c r="H1357" s="56"/>
      <c r="I1357" s="56"/>
    </row>
    <row r="1358" spans="4:9" ht="13.5">
      <c r="D1358" s="56"/>
      <c r="E1358" s="56"/>
      <c r="F1358" s="56"/>
      <c r="G1358" s="56"/>
      <c r="H1358" s="56"/>
      <c r="I1358" s="56"/>
    </row>
    <row r="1359" spans="4:9" ht="13.5">
      <c r="D1359" s="56"/>
      <c r="E1359" s="56"/>
      <c r="F1359" s="56"/>
      <c r="G1359" s="56"/>
      <c r="H1359" s="56"/>
      <c r="I1359" s="56"/>
    </row>
    <row r="1360" spans="4:9" ht="13.5">
      <c r="D1360" s="56"/>
      <c r="E1360" s="56"/>
      <c r="F1360" s="56"/>
      <c r="G1360" s="56"/>
      <c r="H1360" s="56"/>
      <c r="I1360" s="56"/>
    </row>
    <row r="1361" spans="4:9" ht="13.5">
      <c r="D1361" s="56"/>
      <c r="E1361" s="56"/>
      <c r="F1361" s="56"/>
      <c r="G1361" s="56"/>
      <c r="H1361" s="56"/>
      <c r="I1361" s="56"/>
    </row>
    <row r="1362" spans="4:9" ht="13.5">
      <c r="D1362" s="56"/>
      <c r="E1362" s="56"/>
      <c r="F1362" s="56"/>
      <c r="G1362" s="56"/>
      <c r="H1362" s="56"/>
      <c r="I1362" s="56"/>
    </row>
    <row r="1363" spans="4:9" ht="13.5">
      <c r="D1363" s="56"/>
      <c r="E1363" s="56"/>
      <c r="F1363" s="56"/>
      <c r="G1363" s="56"/>
      <c r="H1363" s="56"/>
      <c r="I1363" s="56"/>
    </row>
    <row r="1364" spans="4:9" ht="13.5">
      <c r="D1364" s="56"/>
      <c r="E1364" s="56"/>
      <c r="F1364" s="56"/>
      <c r="G1364" s="56"/>
      <c r="H1364" s="56"/>
      <c r="I1364" s="56"/>
    </row>
    <row r="1365" spans="4:9" ht="13.5">
      <c r="D1365" s="56"/>
      <c r="E1365" s="56"/>
      <c r="F1365" s="56"/>
      <c r="G1365" s="56"/>
      <c r="H1365" s="56"/>
      <c r="I1365" s="56"/>
    </row>
    <row r="1366" spans="4:9" ht="13.5">
      <c r="D1366" s="56"/>
      <c r="E1366" s="56"/>
      <c r="F1366" s="56"/>
      <c r="G1366" s="56"/>
      <c r="H1366" s="56"/>
      <c r="I1366" s="56"/>
    </row>
    <row r="1367" spans="4:9" ht="13.5">
      <c r="D1367" s="56"/>
      <c r="E1367" s="56"/>
      <c r="F1367" s="56"/>
      <c r="G1367" s="56"/>
      <c r="H1367" s="56"/>
      <c r="I1367" s="56"/>
    </row>
    <row r="1368" spans="4:9" ht="13.5">
      <c r="D1368" s="56"/>
      <c r="E1368" s="56"/>
      <c r="F1368" s="56"/>
      <c r="G1368" s="56"/>
      <c r="H1368" s="56"/>
      <c r="I1368" s="56"/>
    </row>
    <row r="1369" spans="4:9" ht="13.5">
      <c r="D1369" s="56"/>
      <c r="E1369" s="56"/>
      <c r="F1369" s="56"/>
      <c r="G1369" s="56"/>
      <c r="H1369" s="56"/>
      <c r="I1369" s="56"/>
    </row>
    <row r="1370" spans="4:9" ht="13.5">
      <c r="D1370" s="56"/>
      <c r="E1370" s="56"/>
      <c r="F1370" s="56"/>
      <c r="G1370" s="56"/>
      <c r="H1370" s="56"/>
      <c r="I1370" s="56"/>
    </row>
    <row r="1371" spans="4:9" ht="13.5">
      <c r="D1371" s="56"/>
      <c r="E1371" s="56"/>
      <c r="F1371" s="56"/>
      <c r="G1371" s="56"/>
      <c r="H1371" s="56"/>
      <c r="I1371" s="56"/>
    </row>
    <row r="1372" spans="4:9" ht="13.5">
      <c r="D1372" s="56"/>
      <c r="E1372" s="56"/>
      <c r="F1372" s="56"/>
      <c r="G1372" s="56"/>
      <c r="H1372" s="56"/>
      <c r="I1372" s="56"/>
    </row>
    <row r="1373" spans="4:9" ht="13.5">
      <c r="D1373" s="56"/>
      <c r="E1373" s="56"/>
      <c r="F1373" s="56"/>
      <c r="G1373" s="56"/>
      <c r="H1373" s="56"/>
      <c r="I1373" s="56"/>
    </row>
    <row r="1374" spans="4:9" ht="13.5">
      <c r="D1374" s="56"/>
      <c r="E1374" s="56"/>
      <c r="F1374" s="56"/>
      <c r="G1374" s="56"/>
      <c r="H1374" s="56"/>
      <c r="I1374" s="56"/>
    </row>
    <row r="1375" spans="4:9" ht="13.5">
      <c r="D1375" s="56"/>
      <c r="E1375" s="56"/>
      <c r="F1375" s="56"/>
      <c r="G1375" s="56"/>
      <c r="H1375" s="56"/>
      <c r="I1375" s="56"/>
    </row>
    <row r="1376" spans="4:9" ht="13.5">
      <c r="D1376" s="56"/>
      <c r="E1376" s="56"/>
      <c r="F1376" s="56"/>
      <c r="G1376" s="56"/>
      <c r="H1376" s="56"/>
      <c r="I1376" s="56"/>
    </row>
    <row r="1377" spans="4:9" ht="13.5">
      <c r="D1377" s="56"/>
      <c r="E1377" s="56"/>
      <c r="F1377" s="56"/>
      <c r="G1377" s="56"/>
      <c r="H1377" s="56"/>
      <c r="I1377" s="56"/>
    </row>
    <row r="1378" spans="4:9" ht="13.5">
      <c r="D1378" s="56"/>
      <c r="E1378" s="56"/>
      <c r="F1378" s="56"/>
      <c r="G1378" s="56"/>
      <c r="H1378" s="56"/>
      <c r="I1378" s="56"/>
    </row>
    <row r="1379" spans="4:9" ht="13.5">
      <c r="D1379" s="56"/>
      <c r="E1379" s="56"/>
      <c r="F1379" s="56"/>
      <c r="G1379" s="56"/>
      <c r="H1379" s="56"/>
      <c r="I1379" s="56"/>
    </row>
    <row r="1380" spans="4:9" ht="13.5">
      <c r="D1380" s="56"/>
      <c r="E1380" s="56"/>
      <c r="F1380" s="56"/>
      <c r="G1380" s="56"/>
      <c r="H1380" s="56"/>
      <c r="I1380" s="56"/>
    </row>
    <row r="1381" spans="4:9" ht="13.5">
      <c r="D1381" s="56"/>
      <c r="E1381" s="56"/>
      <c r="F1381" s="56"/>
      <c r="G1381" s="56"/>
      <c r="H1381" s="56"/>
      <c r="I1381" s="56"/>
    </row>
    <row r="1382" spans="4:9" ht="13.5">
      <c r="D1382" s="56"/>
      <c r="E1382" s="56"/>
      <c r="F1382" s="56"/>
      <c r="G1382" s="56"/>
      <c r="H1382" s="56"/>
      <c r="I1382" s="56"/>
    </row>
    <row r="1383" spans="4:9" ht="13.5">
      <c r="D1383" s="56"/>
      <c r="E1383" s="56"/>
      <c r="F1383" s="56"/>
      <c r="G1383" s="56"/>
      <c r="H1383" s="56"/>
      <c r="I1383" s="56"/>
    </row>
    <row r="1384" spans="4:9" ht="13.5">
      <c r="D1384" s="56"/>
      <c r="E1384" s="56"/>
      <c r="F1384" s="56"/>
      <c r="G1384" s="56"/>
      <c r="H1384" s="56"/>
      <c r="I1384" s="56"/>
    </row>
    <row r="1385" spans="4:9" ht="13.5">
      <c r="D1385" s="56"/>
      <c r="E1385" s="56"/>
      <c r="F1385" s="56"/>
      <c r="G1385" s="56"/>
      <c r="H1385" s="56"/>
      <c r="I1385" s="56"/>
    </row>
    <row r="1386" spans="4:9" ht="13.5">
      <c r="D1386" s="56"/>
      <c r="E1386" s="56"/>
      <c r="F1386" s="56"/>
      <c r="G1386" s="56"/>
      <c r="H1386" s="56"/>
      <c r="I1386" s="56"/>
    </row>
    <row r="1387" spans="4:9" ht="13.5">
      <c r="D1387" s="56"/>
      <c r="E1387" s="56"/>
      <c r="F1387" s="56"/>
      <c r="G1387" s="56"/>
      <c r="H1387" s="56"/>
      <c r="I1387" s="56"/>
    </row>
    <row r="1388" spans="4:9" ht="13.5">
      <c r="D1388" s="56"/>
      <c r="E1388" s="56"/>
      <c r="F1388" s="56"/>
      <c r="G1388" s="56"/>
      <c r="H1388" s="56"/>
      <c r="I1388" s="56"/>
    </row>
    <row r="1389" spans="4:9" ht="13.5">
      <c r="D1389" s="56"/>
      <c r="E1389" s="56"/>
      <c r="F1389" s="56"/>
      <c r="G1389" s="56"/>
      <c r="H1389" s="56"/>
      <c r="I1389" s="56"/>
    </row>
    <row r="1390" spans="4:9" ht="13.5">
      <c r="D1390" s="56"/>
      <c r="E1390" s="56"/>
      <c r="F1390" s="56"/>
      <c r="G1390" s="56"/>
      <c r="H1390" s="56"/>
      <c r="I1390" s="56"/>
    </row>
    <row r="1391" spans="4:9" ht="13.5">
      <c r="D1391" s="56"/>
      <c r="E1391" s="56"/>
      <c r="F1391" s="56"/>
      <c r="G1391" s="56"/>
      <c r="H1391" s="56"/>
      <c r="I1391" s="56"/>
    </row>
    <row r="1392" spans="4:9" ht="13.5">
      <c r="D1392" s="56"/>
      <c r="E1392" s="56"/>
      <c r="F1392" s="56"/>
      <c r="G1392" s="56"/>
      <c r="H1392" s="56"/>
      <c r="I1392" s="56"/>
    </row>
    <row r="1393" spans="4:9" ht="13.5">
      <c r="D1393" s="56"/>
      <c r="E1393" s="56"/>
      <c r="F1393" s="56"/>
      <c r="G1393" s="56"/>
      <c r="H1393" s="56"/>
      <c r="I1393" s="56"/>
    </row>
    <row r="1394" spans="4:9" ht="13.5">
      <c r="D1394" s="56"/>
      <c r="E1394" s="56"/>
      <c r="F1394" s="56"/>
      <c r="G1394" s="56"/>
      <c r="H1394" s="56"/>
      <c r="I1394" s="56"/>
    </row>
    <row r="1395" spans="4:9" ht="13.5">
      <c r="D1395" s="56"/>
      <c r="E1395" s="56"/>
      <c r="F1395" s="56"/>
      <c r="G1395" s="56"/>
      <c r="H1395" s="56"/>
      <c r="I1395" s="56"/>
    </row>
    <row r="1396" spans="4:9" ht="13.5">
      <c r="D1396" s="56"/>
      <c r="E1396" s="56"/>
      <c r="F1396" s="56"/>
      <c r="G1396" s="56"/>
      <c r="H1396" s="56"/>
      <c r="I1396" s="56"/>
    </row>
    <row r="1397" spans="4:9" ht="13.5">
      <c r="D1397" s="56"/>
      <c r="E1397" s="56"/>
      <c r="F1397" s="56"/>
      <c r="G1397" s="56"/>
      <c r="H1397" s="56"/>
      <c r="I1397" s="56"/>
    </row>
    <row r="1398" spans="4:9" ht="13.5">
      <c r="D1398" s="56"/>
      <c r="E1398" s="56"/>
      <c r="F1398" s="56"/>
      <c r="G1398" s="56"/>
      <c r="H1398" s="56"/>
      <c r="I1398" s="56"/>
    </row>
    <row r="1399" spans="4:9" ht="13.5">
      <c r="D1399" s="56"/>
      <c r="E1399" s="56"/>
      <c r="F1399" s="56"/>
      <c r="G1399" s="56"/>
      <c r="H1399" s="56"/>
      <c r="I1399" s="56"/>
    </row>
    <row r="1400" spans="4:9" ht="13.5">
      <c r="D1400" s="56"/>
      <c r="E1400" s="56"/>
      <c r="F1400" s="56"/>
      <c r="G1400" s="56"/>
      <c r="H1400" s="56"/>
      <c r="I1400" s="56"/>
    </row>
    <row r="1401" spans="4:9" ht="13.5">
      <c r="D1401" s="56"/>
      <c r="E1401" s="56"/>
      <c r="F1401" s="56"/>
      <c r="G1401" s="56"/>
      <c r="H1401" s="56"/>
      <c r="I1401" s="56"/>
    </row>
    <row r="1402" spans="4:9" ht="13.5">
      <c r="D1402" s="56"/>
      <c r="E1402" s="56"/>
      <c r="F1402" s="56"/>
      <c r="G1402" s="56"/>
      <c r="H1402" s="56"/>
      <c r="I1402" s="56"/>
    </row>
    <row r="1403" spans="4:9" ht="13.5">
      <c r="D1403" s="56"/>
      <c r="E1403" s="56"/>
      <c r="F1403" s="56"/>
      <c r="G1403" s="56"/>
      <c r="H1403" s="56"/>
      <c r="I1403" s="56"/>
    </row>
    <row r="1404" spans="4:9" ht="13.5">
      <c r="D1404" s="56"/>
      <c r="E1404" s="56"/>
      <c r="F1404" s="56"/>
      <c r="G1404" s="56"/>
      <c r="H1404" s="56"/>
      <c r="I1404" s="56"/>
    </row>
    <row r="1405" spans="4:9" ht="13.5">
      <c r="D1405" s="56"/>
      <c r="E1405" s="56"/>
      <c r="F1405" s="56"/>
      <c r="G1405" s="56"/>
      <c r="H1405" s="56"/>
      <c r="I1405" s="56"/>
    </row>
    <row r="1406" spans="4:9" ht="13.5">
      <c r="D1406" s="56"/>
      <c r="E1406" s="56"/>
      <c r="F1406" s="56"/>
      <c r="G1406" s="56"/>
      <c r="H1406" s="56"/>
      <c r="I1406" s="56"/>
    </row>
    <row r="1407" spans="4:9" ht="13.5">
      <c r="D1407" s="56"/>
      <c r="E1407" s="56"/>
      <c r="F1407" s="56"/>
      <c r="G1407" s="56"/>
      <c r="H1407" s="56"/>
      <c r="I1407" s="56"/>
    </row>
    <row r="1408" spans="4:9" ht="13.5">
      <c r="D1408" s="56"/>
      <c r="E1408" s="56"/>
      <c r="F1408" s="56"/>
      <c r="G1408" s="56"/>
      <c r="H1408" s="56"/>
      <c r="I1408" s="56"/>
    </row>
    <row r="1409" spans="4:9" ht="13.5">
      <c r="D1409" s="56"/>
      <c r="E1409" s="56"/>
      <c r="F1409" s="56"/>
      <c r="G1409" s="56"/>
      <c r="H1409" s="56"/>
      <c r="I1409" s="56"/>
    </row>
    <row r="1410" spans="4:9" ht="13.5">
      <c r="D1410" s="56"/>
      <c r="E1410" s="56"/>
      <c r="F1410" s="56"/>
      <c r="G1410" s="56"/>
      <c r="H1410" s="56"/>
      <c r="I1410" s="56"/>
    </row>
    <row r="1411" spans="4:9" ht="13.5">
      <c r="D1411" s="56"/>
      <c r="E1411" s="56"/>
      <c r="F1411" s="56"/>
      <c r="G1411" s="56"/>
      <c r="H1411" s="56"/>
      <c r="I1411" s="56"/>
    </row>
    <row r="1412" spans="4:9" ht="13.5">
      <c r="D1412" s="56"/>
      <c r="E1412" s="56"/>
      <c r="F1412" s="56"/>
      <c r="G1412" s="56"/>
      <c r="H1412" s="56"/>
      <c r="I1412" s="56"/>
    </row>
    <row r="1413" spans="4:9" ht="13.5">
      <c r="D1413" s="56"/>
      <c r="E1413" s="56"/>
      <c r="F1413" s="56"/>
      <c r="G1413" s="56"/>
      <c r="H1413" s="56"/>
      <c r="I1413" s="56"/>
    </row>
    <row r="1414" spans="4:9" ht="13.5">
      <c r="D1414" s="56"/>
      <c r="E1414" s="56"/>
      <c r="F1414" s="56"/>
      <c r="G1414" s="56"/>
      <c r="H1414" s="56"/>
      <c r="I1414" s="56"/>
    </row>
    <row r="1415" spans="4:9" ht="13.5">
      <c r="D1415" s="56"/>
      <c r="E1415" s="56"/>
      <c r="F1415" s="56"/>
      <c r="G1415" s="56"/>
      <c r="H1415" s="56"/>
      <c r="I1415" s="56"/>
    </row>
    <row r="1416" spans="4:9" ht="13.5">
      <c r="D1416" s="56"/>
      <c r="E1416" s="56"/>
      <c r="F1416" s="56"/>
      <c r="G1416" s="56"/>
      <c r="H1416" s="56"/>
      <c r="I1416" s="56"/>
    </row>
    <row r="1417" spans="4:9" ht="13.5">
      <c r="D1417" s="56"/>
      <c r="E1417" s="56"/>
      <c r="F1417" s="56"/>
      <c r="G1417" s="56"/>
      <c r="H1417" s="56"/>
      <c r="I1417" s="56"/>
    </row>
    <row r="1418" spans="4:9" ht="13.5">
      <c r="D1418" s="56"/>
      <c r="E1418" s="56"/>
      <c r="F1418" s="56"/>
      <c r="G1418" s="56"/>
      <c r="H1418" s="56"/>
      <c r="I1418" s="56"/>
    </row>
    <row r="1419" spans="4:9" ht="13.5">
      <c r="D1419" s="56"/>
      <c r="E1419" s="56"/>
      <c r="F1419" s="56"/>
      <c r="G1419" s="56"/>
      <c r="H1419" s="56"/>
      <c r="I1419" s="56"/>
    </row>
    <row r="1420" spans="4:9" ht="13.5">
      <c r="D1420" s="56"/>
      <c r="E1420" s="56"/>
      <c r="F1420" s="56"/>
      <c r="G1420" s="56"/>
      <c r="H1420" s="56"/>
      <c r="I1420" s="56"/>
    </row>
    <row r="1421" spans="4:9" ht="13.5">
      <c r="D1421" s="56"/>
      <c r="E1421" s="56"/>
      <c r="F1421" s="56"/>
      <c r="G1421" s="56"/>
      <c r="H1421" s="56"/>
      <c r="I1421" s="56"/>
    </row>
    <row r="1422" spans="4:9" ht="13.5">
      <c r="D1422" s="56"/>
      <c r="E1422" s="56"/>
      <c r="F1422" s="56"/>
      <c r="G1422" s="56"/>
      <c r="H1422" s="56"/>
      <c r="I1422" s="56"/>
    </row>
    <row r="1423" spans="4:9" ht="13.5">
      <c r="D1423" s="56"/>
      <c r="E1423" s="56"/>
      <c r="F1423" s="56"/>
      <c r="G1423" s="56"/>
      <c r="H1423" s="56"/>
      <c r="I1423" s="56"/>
    </row>
    <row r="1424" spans="4:9" ht="13.5">
      <c r="D1424" s="56"/>
      <c r="E1424" s="56"/>
      <c r="F1424" s="56"/>
      <c r="G1424" s="56"/>
      <c r="H1424" s="56"/>
      <c r="I1424" s="56"/>
    </row>
    <row r="1425" spans="4:9" ht="13.5">
      <c r="D1425" s="56"/>
      <c r="E1425" s="56"/>
      <c r="F1425" s="56"/>
      <c r="G1425" s="56"/>
      <c r="H1425" s="56"/>
      <c r="I1425" s="56"/>
    </row>
    <row r="1426" spans="4:9" ht="13.5">
      <c r="D1426" s="56"/>
      <c r="E1426" s="56"/>
      <c r="F1426" s="56"/>
      <c r="G1426" s="56"/>
      <c r="H1426" s="56"/>
      <c r="I1426" s="56"/>
    </row>
    <row r="1427" spans="4:9" ht="13.5">
      <c r="D1427" s="56"/>
      <c r="E1427" s="56"/>
      <c r="F1427" s="56"/>
      <c r="G1427" s="56"/>
      <c r="H1427" s="56"/>
      <c r="I1427" s="56"/>
    </row>
    <row r="1428" spans="4:9" ht="13.5">
      <c r="D1428" s="56"/>
      <c r="E1428" s="56"/>
      <c r="F1428" s="56"/>
      <c r="G1428" s="56"/>
      <c r="H1428" s="56"/>
      <c r="I1428" s="56"/>
    </row>
    <row r="1429" spans="4:9" ht="13.5">
      <c r="D1429" s="56"/>
      <c r="E1429" s="56"/>
      <c r="F1429" s="56"/>
      <c r="G1429" s="56"/>
      <c r="H1429" s="56"/>
      <c r="I1429" s="56"/>
    </row>
    <row r="1430" spans="4:9" ht="13.5">
      <c r="D1430" s="56"/>
      <c r="E1430" s="56"/>
      <c r="F1430" s="56"/>
      <c r="G1430" s="56"/>
      <c r="H1430" s="56"/>
      <c r="I1430" s="56"/>
    </row>
    <row r="1431" spans="4:9" ht="13.5">
      <c r="D1431" s="56"/>
      <c r="E1431" s="56"/>
      <c r="F1431" s="56"/>
      <c r="G1431" s="56"/>
      <c r="H1431" s="56"/>
      <c r="I1431" s="56"/>
    </row>
    <row r="1432" spans="4:9" ht="13.5">
      <c r="D1432" s="56"/>
      <c r="E1432" s="56"/>
      <c r="F1432" s="56"/>
      <c r="G1432" s="56"/>
      <c r="H1432" s="56"/>
      <c r="I1432" s="56"/>
    </row>
    <row r="1433" spans="4:9" ht="13.5">
      <c r="D1433" s="56"/>
      <c r="E1433" s="56"/>
      <c r="F1433" s="56"/>
      <c r="G1433" s="56"/>
      <c r="H1433" s="56"/>
      <c r="I1433" s="56"/>
    </row>
    <row r="1434" spans="4:9" ht="13.5">
      <c r="D1434" s="56"/>
      <c r="E1434" s="56"/>
      <c r="F1434" s="56"/>
      <c r="G1434" s="56"/>
      <c r="H1434" s="56"/>
      <c r="I1434" s="56"/>
    </row>
    <row r="1435" spans="4:9" ht="13.5">
      <c r="D1435" s="56"/>
      <c r="E1435" s="56"/>
      <c r="F1435" s="56"/>
      <c r="G1435" s="56"/>
      <c r="H1435" s="56"/>
      <c r="I1435" s="56"/>
    </row>
    <row r="1436" spans="4:9" ht="13.5">
      <c r="D1436" s="56"/>
      <c r="E1436" s="56"/>
      <c r="F1436" s="56"/>
      <c r="G1436" s="56"/>
      <c r="H1436" s="56"/>
      <c r="I1436" s="56"/>
    </row>
    <row r="1437" spans="4:9" ht="13.5">
      <c r="D1437" s="56"/>
      <c r="E1437" s="56"/>
      <c r="F1437" s="56"/>
      <c r="G1437" s="56"/>
      <c r="H1437" s="56"/>
      <c r="I1437" s="56"/>
    </row>
    <row r="1438" spans="4:9" ht="13.5">
      <c r="D1438" s="56"/>
      <c r="E1438" s="56"/>
      <c r="F1438" s="56"/>
      <c r="G1438" s="56"/>
      <c r="H1438" s="56"/>
      <c r="I1438" s="56"/>
    </row>
    <row r="1439" spans="4:9" ht="13.5">
      <c r="D1439" s="56"/>
      <c r="E1439" s="56"/>
      <c r="F1439" s="56"/>
      <c r="G1439" s="56"/>
      <c r="H1439" s="56"/>
      <c r="I1439" s="56"/>
    </row>
    <row r="1440" spans="4:9" ht="13.5">
      <c r="D1440" s="56"/>
      <c r="E1440" s="56"/>
      <c r="F1440" s="56"/>
      <c r="G1440" s="56"/>
      <c r="H1440" s="56"/>
      <c r="I1440" s="56"/>
    </row>
    <row r="1441" spans="4:9" ht="13.5">
      <c r="D1441" s="56"/>
      <c r="E1441" s="56"/>
      <c r="F1441" s="56"/>
      <c r="G1441" s="56"/>
      <c r="H1441" s="56"/>
      <c r="I1441" s="56"/>
    </row>
    <row r="1442" spans="4:9" ht="13.5">
      <c r="D1442" s="56"/>
      <c r="E1442" s="56"/>
      <c r="F1442" s="56"/>
      <c r="G1442" s="56"/>
      <c r="H1442" s="56"/>
      <c r="I1442" s="56"/>
    </row>
    <row r="1443" spans="4:9" ht="13.5">
      <c r="D1443" s="56"/>
      <c r="E1443" s="56"/>
      <c r="F1443" s="56"/>
      <c r="G1443" s="56"/>
      <c r="H1443" s="56"/>
      <c r="I1443" s="56"/>
    </row>
    <row r="1444" spans="4:9" ht="13.5">
      <c r="D1444" s="56"/>
      <c r="E1444" s="56"/>
      <c r="F1444" s="56"/>
      <c r="G1444" s="56"/>
      <c r="H1444" s="56"/>
      <c r="I1444" s="56"/>
    </row>
    <row r="1445" spans="4:9" ht="13.5">
      <c r="D1445" s="56"/>
      <c r="E1445" s="56"/>
      <c r="F1445" s="56"/>
      <c r="G1445" s="56"/>
      <c r="H1445" s="56"/>
      <c r="I1445" s="56"/>
    </row>
    <row r="1446" spans="4:9" ht="13.5">
      <c r="D1446" s="56"/>
      <c r="E1446" s="56"/>
      <c r="F1446" s="56"/>
      <c r="G1446" s="56"/>
      <c r="H1446" s="56"/>
      <c r="I1446" s="56"/>
    </row>
    <row r="1447" spans="4:9" ht="13.5">
      <c r="D1447" s="56"/>
      <c r="E1447" s="56"/>
      <c r="F1447" s="56"/>
      <c r="G1447" s="56"/>
      <c r="H1447" s="56"/>
      <c r="I1447" s="56"/>
    </row>
    <row r="1448" spans="4:9" ht="13.5">
      <c r="D1448" s="56"/>
      <c r="E1448" s="56"/>
      <c r="F1448" s="56"/>
      <c r="G1448" s="56"/>
      <c r="H1448" s="56"/>
      <c r="I1448" s="56"/>
    </row>
    <row r="1449" spans="4:9" ht="13.5">
      <c r="D1449" s="56"/>
      <c r="E1449" s="56"/>
      <c r="F1449" s="56"/>
      <c r="G1449" s="56"/>
      <c r="H1449" s="56"/>
      <c r="I1449" s="56"/>
    </row>
    <row r="1450" spans="4:9" ht="13.5">
      <c r="D1450" s="56"/>
      <c r="E1450" s="56"/>
      <c r="F1450" s="56"/>
      <c r="G1450" s="56"/>
      <c r="H1450" s="56"/>
      <c r="I1450" s="56"/>
    </row>
    <row r="1451" spans="4:9" ht="13.5">
      <c r="D1451" s="56"/>
      <c r="E1451" s="56"/>
      <c r="F1451" s="56"/>
      <c r="G1451" s="56"/>
      <c r="H1451" s="56"/>
      <c r="I1451" s="56"/>
    </row>
    <row r="1452" spans="4:9" ht="13.5">
      <c r="D1452" s="56"/>
      <c r="E1452" s="56"/>
      <c r="F1452" s="56"/>
      <c r="G1452" s="56"/>
      <c r="H1452" s="56"/>
      <c r="I1452" s="56"/>
    </row>
    <row r="1453" spans="4:9" ht="13.5">
      <c r="D1453" s="56"/>
      <c r="E1453" s="56"/>
      <c r="F1453" s="56"/>
      <c r="G1453" s="56"/>
      <c r="H1453" s="56"/>
      <c r="I1453" s="56"/>
    </row>
    <row r="1454" spans="4:9" ht="13.5">
      <c r="D1454" s="56"/>
      <c r="E1454" s="56"/>
      <c r="F1454" s="56"/>
      <c r="G1454" s="56"/>
      <c r="H1454" s="56"/>
      <c r="I1454" s="56"/>
    </row>
    <row r="1455" spans="4:9" ht="13.5">
      <c r="D1455" s="56"/>
      <c r="E1455" s="56"/>
      <c r="F1455" s="56"/>
      <c r="G1455" s="56"/>
      <c r="H1455" s="56"/>
      <c r="I1455" s="56"/>
    </row>
    <row r="1456" spans="4:9" ht="13.5">
      <c r="D1456" s="56"/>
      <c r="E1456" s="56"/>
      <c r="F1456" s="56"/>
      <c r="G1456" s="56"/>
      <c r="H1456" s="56"/>
      <c r="I1456" s="56"/>
    </row>
    <row r="1457" spans="4:9" ht="13.5">
      <c r="D1457" s="56"/>
      <c r="E1457" s="56"/>
      <c r="F1457" s="56"/>
      <c r="G1457" s="56"/>
      <c r="H1457" s="56"/>
      <c r="I1457" s="56"/>
    </row>
    <row r="1458" spans="4:9" ht="13.5">
      <c r="D1458" s="56"/>
      <c r="E1458" s="56"/>
      <c r="F1458" s="56"/>
      <c r="G1458" s="56"/>
      <c r="H1458" s="56"/>
      <c r="I1458" s="56"/>
    </row>
    <row r="1459" spans="4:9" ht="13.5">
      <c r="D1459" s="56"/>
      <c r="E1459" s="56"/>
      <c r="F1459" s="56"/>
      <c r="G1459" s="56"/>
      <c r="H1459" s="56"/>
      <c r="I1459" s="56"/>
    </row>
    <row r="1460" spans="4:9" ht="13.5">
      <c r="D1460" s="56"/>
      <c r="E1460" s="56"/>
      <c r="F1460" s="56"/>
      <c r="G1460" s="56"/>
      <c r="H1460" s="56"/>
      <c r="I1460" s="56"/>
    </row>
    <row r="1461" spans="4:9" ht="13.5">
      <c r="D1461" s="56"/>
      <c r="E1461" s="56"/>
      <c r="F1461" s="56"/>
      <c r="G1461" s="56"/>
      <c r="H1461" s="56"/>
      <c r="I1461" s="56"/>
    </row>
    <row r="1462" spans="4:9" ht="13.5">
      <c r="D1462" s="56"/>
      <c r="E1462" s="56"/>
      <c r="F1462" s="56"/>
      <c r="G1462" s="56"/>
      <c r="H1462" s="56"/>
      <c r="I1462" s="56"/>
    </row>
    <row r="1463" spans="4:9" ht="13.5">
      <c r="D1463" s="56"/>
      <c r="E1463" s="56"/>
      <c r="F1463" s="56"/>
      <c r="G1463" s="56"/>
      <c r="H1463" s="56"/>
      <c r="I1463" s="56"/>
    </row>
    <row r="1464" spans="4:9" ht="13.5">
      <c r="D1464" s="56"/>
      <c r="E1464" s="56"/>
      <c r="F1464" s="56"/>
      <c r="G1464" s="56"/>
      <c r="H1464" s="56"/>
      <c r="I1464" s="56"/>
    </row>
    <row r="1465" spans="4:9" ht="13.5">
      <c r="D1465" s="56"/>
      <c r="E1465" s="56"/>
      <c r="F1465" s="56"/>
      <c r="G1465" s="56"/>
      <c r="H1465" s="56"/>
      <c r="I1465" s="56"/>
    </row>
    <row r="1466" spans="4:9" ht="13.5">
      <c r="D1466" s="56"/>
      <c r="E1466" s="56"/>
      <c r="F1466" s="56"/>
      <c r="G1466" s="56"/>
      <c r="H1466" s="56"/>
      <c r="I1466" s="56"/>
    </row>
    <row r="1467" spans="4:9" ht="13.5">
      <c r="D1467" s="56"/>
      <c r="E1467" s="56"/>
      <c r="F1467" s="56"/>
      <c r="G1467" s="56"/>
      <c r="H1467" s="56"/>
      <c r="I1467" s="56"/>
    </row>
    <row r="1468" spans="4:9" ht="13.5">
      <c r="D1468" s="56"/>
      <c r="E1468" s="56"/>
      <c r="F1468" s="56"/>
      <c r="G1468" s="56"/>
      <c r="H1468" s="56"/>
      <c r="I1468" s="56"/>
    </row>
    <row r="1469" spans="4:9" ht="13.5">
      <c r="D1469" s="56"/>
      <c r="E1469" s="56"/>
      <c r="F1469" s="56"/>
      <c r="G1469" s="56"/>
      <c r="H1469" s="56"/>
      <c r="I1469" s="56"/>
    </row>
    <row r="1470" spans="4:9" ht="13.5">
      <c r="D1470" s="56"/>
      <c r="E1470" s="56"/>
      <c r="F1470" s="56"/>
      <c r="G1470" s="56"/>
      <c r="H1470" s="56"/>
      <c r="I1470" s="56"/>
    </row>
    <row r="1471" spans="4:9" ht="13.5">
      <c r="D1471" s="56"/>
      <c r="E1471" s="56"/>
      <c r="F1471" s="56"/>
      <c r="G1471" s="56"/>
      <c r="H1471" s="56"/>
      <c r="I1471" s="56"/>
    </row>
    <row r="1472" spans="4:9" ht="13.5">
      <c r="D1472" s="56"/>
      <c r="E1472" s="56"/>
      <c r="F1472" s="56"/>
      <c r="G1472" s="56"/>
      <c r="H1472" s="56"/>
      <c r="I1472" s="56"/>
    </row>
    <row r="1473" spans="4:9" ht="13.5">
      <c r="D1473" s="56"/>
      <c r="E1473" s="56"/>
      <c r="F1473" s="56"/>
      <c r="G1473" s="56"/>
      <c r="H1473" s="56"/>
      <c r="I1473" s="56"/>
    </row>
    <row r="1474" spans="4:9" ht="13.5">
      <c r="D1474" s="56"/>
      <c r="E1474" s="56"/>
      <c r="F1474" s="56"/>
      <c r="G1474" s="56"/>
      <c r="H1474" s="56"/>
      <c r="I1474" s="56"/>
    </row>
    <row r="1475" spans="4:9" ht="13.5">
      <c r="D1475" s="56"/>
      <c r="E1475" s="56"/>
      <c r="F1475" s="56"/>
      <c r="G1475" s="56"/>
      <c r="H1475" s="56"/>
      <c r="I1475" s="56"/>
    </row>
    <row r="1476" spans="4:9" ht="13.5">
      <c r="D1476" s="56"/>
      <c r="E1476" s="56"/>
      <c r="F1476" s="56"/>
      <c r="G1476" s="56"/>
      <c r="H1476" s="56"/>
      <c r="I1476" s="56"/>
    </row>
    <row r="1477" spans="4:9" ht="13.5">
      <c r="D1477" s="56"/>
      <c r="E1477" s="56"/>
      <c r="F1477" s="56"/>
      <c r="G1477" s="56"/>
      <c r="H1477" s="56"/>
      <c r="I1477" s="56"/>
    </row>
    <row r="1478" spans="4:9" ht="13.5">
      <c r="D1478" s="56"/>
      <c r="E1478" s="56"/>
      <c r="F1478" s="56"/>
      <c r="G1478" s="56"/>
      <c r="H1478" s="56"/>
      <c r="I1478" s="56"/>
    </row>
    <row r="1479" spans="4:9" ht="13.5">
      <c r="D1479" s="56"/>
      <c r="E1479" s="56"/>
      <c r="F1479" s="56"/>
      <c r="G1479" s="56"/>
      <c r="H1479" s="56"/>
      <c r="I1479" s="56"/>
    </row>
    <row r="1480" spans="4:9" ht="13.5">
      <c r="D1480" s="56"/>
      <c r="E1480" s="56"/>
      <c r="F1480" s="56"/>
      <c r="G1480" s="56"/>
      <c r="H1480" s="56"/>
      <c r="I1480" s="56"/>
    </row>
    <row r="1481" spans="4:9" ht="13.5">
      <c r="D1481" s="56"/>
      <c r="E1481" s="56"/>
      <c r="F1481" s="56"/>
      <c r="G1481" s="56"/>
      <c r="H1481" s="56"/>
      <c r="I1481" s="56"/>
    </row>
    <row r="1482" spans="4:9" ht="13.5">
      <c r="D1482" s="56"/>
      <c r="E1482" s="56"/>
      <c r="F1482" s="56"/>
      <c r="G1482" s="56"/>
      <c r="H1482" s="56"/>
      <c r="I1482" s="56"/>
    </row>
    <row r="1483" spans="4:9" ht="13.5">
      <c r="D1483" s="56"/>
      <c r="E1483" s="56"/>
      <c r="F1483" s="56"/>
      <c r="G1483" s="56"/>
      <c r="H1483" s="56"/>
      <c r="I1483" s="56"/>
    </row>
    <row r="1484" spans="4:9" ht="13.5">
      <c r="D1484" s="56"/>
      <c r="E1484" s="56"/>
      <c r="F1484" s="56"/>
      <c r="G1484" s="56"/>
      <c r="H1484" s="56"/>
      <c r="I1484" s="56"/>
    </row>
    <row r="1485" spans="4:9" ht="13.5">
      <c r="D1485" s="56"/>
      <c r="E1485" s="56"/>
      <c r="F1485" s="56"/>
      <c r="G1485" s="56"/>
      <c r="H1485" s="56"/>
      <c r="I1485" s="56"/>
    </row>
    <row r="1486" spans="4:9" ht="13.5">
      <c r="D1486" s="56"/>
      <c r="E1486" s="56"/>
      <c r="F1486" s="56"/>
      <c r="G1486" s="56"/>
      <c r="H1486" s="56"/>
      <c r="I1486" s="56"/>
    </row>
    <row r="1487" spans="4:9" ht="13.5">
      <c r="D1487" s="56"/>
      <c r="E1487" s="56"/>
      <c r="F1487" s="56"/>
      <c r="G1487" s="56"/>
      <c r="H1487" s="56"/>
      <c r="I1487" s="56"/>
    </row>
    <row r="1488" spans="4:9" ht="13.5">
      <c r="D1488" s="56"/>
      <c r="E1488" s="56"/>
      <c r="F1488" s="56"/>
      <c r="G1488" s="56"/>
      <c r="H1488" s="56"/>
      <c r="I1488" s="56"/>
    </row>
    <row r="1489" spans="4:9" ht="13.5">
      <c r="D1489" s="56"/>
      <c r="E1489" s="56"/>
      <c r="F1489" s="56"/>
      <c r="G1489" s="56"/>
      <c r="H1489" s="56"/>
      <c r="I1489" s="56"/>
    </row>
    <row r="1490" spans="4:9" ht="13.5">
      <c r="D1490" s="56"/>
      <c r="E1490" s="56"/>
      <c r="F1490" s="56"/>
      <c r="G1490" s="56"/>
      <c r="H1490" s="56"/>
      <c r="I1490" s="56"/>
    </row>
    <row r="1491" spans="4:9" ht="13.5">
      <c r="D1491" s="56"/>
      <c r="E1491" s="56"/>
      <c r="F1491" s="56"/>
      <c r="G1491" s="56"/>
      <c r="H1491" s="56"/>
      <c r="I1491" s="56"/>
    </row>
    <row r="1492" spans="4:9" ht="13.5">
      <c r="D1492" s="56"/>
      <c r="E1492" s="56"/>
      <c r="F1492" s="56"/>
      <c r="G1492" s="56"/>
      <c r="H1492" s="56"/>
      <c r="I1492" s="56"/>
    </row>
    <row r="1493" spans="4:9" ht="13.5">
      <c r="D1493" s="56"/>
      <c r="E1493" s="56"/>
      <c r="F1493" s="56"/>
      <c r="G1493" s="56"/>
      <c r="H1493" s="56"/>
      <c r="I1493" s="56"/>
    </row>
    <row r="1494" spans="4:9" ht="13.5">
      <c r="D1494" s="56"/>
      <c r="E1494" s="56"/>
      <c r="F1494" s="56"/>
      <c r="G1494" s="56"/>
      <c r="H1494" s="56"/>
      <c r="I1494" s="56"/>
    </row>
    <row r="1495" spans="4:9" ht="13.5">
      <c r="D1495" s="56"/>
      <c r="E1495" s="56"/>
      <c r="F1495" s="56"/>
      <c r="G1495" s="56"/>
      <c r="H1495" s="56"/>
      <c r="I1495" s="56"/>
    </row>
    <row r="1496" spans="4:9" ht="13.5">
      <c r="D1496" s="56"/>
      <c r="E1496" s="56"/>
      <c r="F1496" s="56"/>
      <c r="G1496" s="56"/>
      <c r="H1496" s="56"/>
      <c r="I1496" s="56"/>
    </row>
    <row r="1497" spans="4:9" ht="13.5">
      <c r="D1497" s="56"/>
      <c r="E1497" s="56"/>
      <c r="F1497" s="56"/>
      <c r="G1497" s="56"/>
      <c r="H1497" s="56"/>
      <c r="I1497" s="56"/>
    </row>
    <row r="1498" spans="4:9" ht="13.5">
      <c r="D1498" s="56"/>
      <c r="E1498" s="56"/>
      <c r="F1498" s="56"/>
      <c r="G1498" s="56"/>
      <c r="H1498" s="56"/>
      <c r="I1498" s="56"/>
    </row>
    <row r="1499" spans="4:9" ht="13.5">
      <c r="D1499" s="56"/>
      <c r="E1499" s="56"/>
      <c r="F1499" s="56"/>
      <c r="G1499" s="56"/>
      <c r="H1499" s="56"/>
      <c r="I1499" s="56"/>
    </row>
    <row r="1500" spans="4:9" ht="13.5">
      <c r="D1500" s="56"/>
      <c r="E1500" s="56"/>
      <c r="F1500" s="56"/>
      <c r="G1500" s="56"/>
      <c r="H1500" s="56"/>
      <c r="I1500" s="56"/>
    </row>
    <row r="1501" spans="4:9" ht="13.5">
      <c r="D1501" s="56"/>
      <c r="E1501" s="56"/>
      <c r="F1501" s="56"/>
      <c r="G1501" s="56"/>
      <c r="H1501" s="56"/>
      <c r="I1501" s="56"/>
    </row>
    <row r="1502" spans="4:9" ht="13.5">
      <c r="D1502" s="56"/>
      <c r="E1502" s="56"/>
      <c r="F1502" s="56"/>
      <c r="G1502" s="56"/>
      <c r="H1502" s="56"/>
      <c r="I1502" s="56"/>
    </row>
    <row r="1503" spans="4:9" ht="13.5">
      <c r="D1503" s="56"/>
      <c r="E1503" s="56"/>
      <c r="F1503" s="56"/>
      <c r="G1503" s="56"/>
      <c r="H1503" s="56"/>
      <c r="I1503" s="56"/>
    </row>
    <row r="1504" spans="4:9" ht="13.5">
      <c r="D1504" s="56"/>
      <c r="E1504" s="56"/>
      <c r="F1504" s="56"/>
      <c r="G1504" s="56"/>
      <c r="H1504" s="56"/>
      <c r="I1504" s="56"/>
    </row>
    <row r="1505" spans="4:9" ht="13.5">
      <c r="D1505" s="56"/>
      <c r="E1505" s="56"/>
      <c r="F1505" s="56"/>
      <c r="G1505" s="56"/>
      <c r="H1505" s="56"/>
      <c r="I1505" s="56"/>
    </row>
    <row r="1506" spans="4:9" ht="13.5">
      <c r="D1506" s="56"/>
      <c r="E1506" s="56"/>
      <c r="F1506" s="56"/>
      <c r="G1506" s="56"/>
      <c r="H1506" s="56"/>
      <c r="I1506" s="56"/>
    </row>
    <row r="1507" spans="4:9" ht="13.5">
      <c r="D1507" s="56"/>
      <c r="E1507" s="56"/>
      <c r="F1507" s="56"/>
      <c r="G1507" s="56"/>
      <c r="H1507" s="56"/>
      <c r="I1507" s="56"/>
    </row>
    <row r="1508" spans="4:9" ht="13.5">
      <c r="D1508" s="56"/>
      <c r="E1508" s="56"/>
      <c r="F1508" s="56"/>
      <c r="G1508" s="56"/>
      <c r="H1508" s="56"/>
      <c r="I1508" s="56"/>
    </row>
    <row r="1509" spans="4:9" ht="13.5">
      <c r="D1509" s="56"/>
      <c r="E1509" s="56"/>
      <c r="F1509" s="56"/>
      <c r="G1509" s="56"/>
      <c r="H1509" s="56"/>
      <c r="I1509" s="56"/>
    </row>
    <row r="1510" spans="4:9" ht="13.5">
      <c r="D1510" s="56"/>
      <c r="E1510" s="56"/>
      <c r="F1510" s="56"/>
      <c r="G1510" s="56"/>
      <c r="H1510" s="56"/>
      <c r="I1510" s="56"/>
    </row>
    <row r="1511" spans="4:9" ht="13.5">
      <c r="D1511" s="56"/>
      <c r="E1511" s="56"/>
      <c r="F1511" s="56"/>
      <c r="G1511" s="56"/>
      <c r="H1511" s="56"/>
      <c r="I1511" s="56"/>
    </row>
    <row r="1512" spans="4:9" ht="13.5">
      <c r="D1512" s="56"/>
      <c r="E1512" s="56"/>
      <c r="F1512" s="56"/>
      <c r="G1512" s="56"/>
      <c r="H1512" s="56"/>
      <c r="I1512" s="56"/>
    </row>
    <row r="1513" spans="4:9" ht="13.5">
      <c r="D1513" s="56"/>
      <c r="E1513" s="56"/>
      <c r="F1513" s="56"/>
      <c r="G1513" s="56"/>
      <c r="H1513" s="56"/>
      <c r="I1513" s="56"/>
    </row>
    <row r="1514" spans="4:9" ht="13.5">
      <c r="D1514" s="56"/>
      <c r="E1514" s="56"/>
      <c r="F1514" s="56"/>
      <c r="G1514" s="56"/>
      <c r="H1514" s="56"/>
      <c r="I1514" s="56"/>
    </row>
    <row r="1515" spans="4:9" ht="13.5">
      <c r="D1515" s="56"/>
      <c r="E1515" s="56"/>
      <c r="F1515" s="56"/>
      <c r="G1515" s="56"/>
      <c r="H1515" s="56"/>
      <c r="I1515" s="56"/>
    </row>
    <row r="1516" spans="4:9" ht="13.5">
      <c r="D1516" s="56"/>
      <c r="E1516" s="56"/>
      <c r="F1516" s="56"/>
      <c r="G1516" s="56"/>
      <c r="H1516" s="56"/>
      <c r="I1516" s="56"/>
    </row>
    <row r="1517" spans="4:9" ht="13.5">
      <c r="D1517" s="56"/>
      <c r="E1517" s="56"/>
      <c r="F1517" s="56"/>
      <c r="G1517" s="56"/>
      <c r="H1517" s="56"/>
      <c r="I1517" s="56"/>
    </row>
    <row r="1518" spans="4:9" ht="13.5">
      <c r="D1518" s="56"/>
      <c r="E1518" s="56"/>
      <c r="F1518" s="56"/>
      <c r="G1518" s="56"/>
      <c r="H1518" s="56"/>
      <c r="I1518" s="56"/>
    </row>
    <row r="1519" spans="4:9" ht="13.5">
      <c r="D1519" s="56"/>
      <c r="E1519" s="56"/>
      <c r="F1519" s="56"/>
      <c r="G1519" s="56"/>
      <c r="H1519" s="56"/>
      <c r="I1519" s="56"/>
    </row>
    <row r="1520" spans="4:9" ht="13.5">
      <c r="D1520" s="56"/>
      <c r="E1520" s="56"/>
      <c r="F1520" s="56"/>
      <c r="G1520" s="56"/>
      <c r="H1520" s="56"/>
      <c r="I1520" s="56"/>
    </row>
    <row r="1521" spans="4:9" ht="13.5">
      <c r="D1521" s="56"/>
      <c r="E1521" s="56"/>
      <c r="F1521" s="56"/>
      <c r="G1521" s="56"/>
      <c r="H1521" s="56"/>
      <c r="I1521" s="56"/>
    </row>
    <row r="1522" spans="4:9" ht="13.5">
      <c r="D1522" s="56"/>
      <c r="E1522" s="56"/>
      <c r="F1522" s="56"/>
      <c r="G1522" s="56"/>
      <c r="H1522" s="56"/>
      <c r="I1522" s="56"/>
    </row>
    <row r="1523" spans="4:9" ht="13.5">
      <c r="D1523" s="56"/>
      <c r="E1523" s="56"/>
      <c r="F1523" s="56"/>
      <c r="G1523" s="56"/>
      <c r="H1523" s="56"/>
      <c r="I1523" s="56"/>
    </row>
    <row r="1524" spans="4:9" ht="13.5">
      <c r="D1524" s="56"/>
      <c r="E1524" s="56"/>
      <c r="F1524" s="56"/>
      <c r="G1524" s="56"/>
      <c r="H1524" s="56"/>
      <c r="I1524" s="56"/>
    </row>
    <row r="1525" spans="4:9" ht="13.5">
      <c r="D1525" s="56"/>
      <c r="E1525" s="56"/>
      <c r="F1525" s="56"/>
      <c r="G1525" s="56"/>
      <c r="H1525" s="56"/>
      <c r="I1525" s="56"/>
    </row>
    <row r="1526" spans="4:9" ht="13.5">
      <c r="D1526" s="56"/>
      <c r="E1526" s="56"/>
      <c r="F1526" s="56"/>
      <c r="G1526" s="56"/>
      <c r="H1526" s="56"/>
      <c r="I1526" s="56"/>
    </row>
    <row r="1527" spans="4:9" ht="13.5">
      <c r="D1527" s="56"/>
      <c r="E1527" s="56"/>
      <c r="F1527" s="56"/>
      <c r="G1527" s="56"/>
      <c r="H1527" s="56"/>
      <c r="I1527" s="56"/>
    </row>
    <row r="1528" spans="4:9" ht="13.5">
      <c r="D1528" s="56"/>
      <c r="E1528" s="56"/>
      <c r="F1528" s="56"/>
      <c r="G1528" s="56"/>
      <c r="H1528" s="56"/>
      <c r="I1528" s="56"/>
    </row>
    <row r="1529" spans="4:9" ht="13.5">
      <c r="D1529" s="56"/>
      <c r="E1529" s="56"/>
      <c r="F1529" s="56"/>
      <c r="G1529" s="56"/>
      <c r="H1529" s="56"/>
      <c r="I1529" s="56"/>
    </row>
    <row r="1530" spans="4:9" ht="13.5">
      <c r="D1530" s="56"/>
      <c r="E1530" s="56"/>
      <c r="F1530" s="56"/>
      <c r="G1530" s="56"/>
      <c r="H1530" s="56"/>
      <c r="I1530" s="56"/>
    </row>
    <row r="1531" spans="4:9" ht="13.5">
      <c r="D1531" s="56"/>
      <c r="E1531" s="56"/>
      <c r="F1531" s="56"/>
      <c r="G1531" s="56"/>
      <c r="H1531" s="56"/>
      <c r="I1531" s="56"/>
    </row>
    <row r="1532" spans="4:9" ht="13.5">
      <c r="D1532" s="56"/>
      <c r="E1532" s="56"/>
      <c r="F1532" s="56"/>
      <c r="G1532" s="56"/>
      <c r="H1532" s="56"/>
      <c r="I1532" s="56"/>
    </row>
    <row r="1533" spans="4:9" ht="13.5">
      <c r="D1533" s="56"/>
      <c r="E1533" s="56"/>
      <c r="F1533" s="56"/>
      <c r="G1533" s="56"/>
      <c r="H1533" s="56"/>
      <c r="I1533" s="56"/>
    </row>
    <row r="1534" spans="4:9" ht="13.5">
      <c r="D1534" s="56"/>
      <c r="E1534" s="56"/>
      <c r="F1534" s="56"/>
      <c r="G1534" s="56"/>
      <c r="H1534" s="56"/>
      <c r="I1534" s="56"/>
    </row>
    <row r="1535" spans="4:9" ht="13.5">
      <c r="D1535" s="56"/>
      <c r="E1535" s="56"/>
      <c r="F1535" s="56"/>
      <c r="G1535" s="56"/>
      <c r="H1535" s="56"/>
      <c r="I1535" s="56"/>
    </row>
    <row r="1536" spans="4:9" ht="13.5">
      <c r="D1536" s="56"/>
      <c r="E1536" s="56"/>
      <c r="F1536" s="56"/>
      <c r="G1536" s="56"/>
      <c r="H1536" s="56"/>
      <c r="I1536" s="56"/>
    </row>
    <row r="1537" spans="4:9" ht="13.5">
      <c r="D1537" s="56"/>
      <c r="E1537" s="56"/>
      <c r="F1537" s="56"/>
      <c r="G1537" s="56"/>
      <c r="H1537" s="56"/>
      <c r="I1537" s="56"/>
    </row>
    <row r="1538" spans="4:9" ht="13.5">
      <c r="D1538" s="56"/>
      <c r="E1538" s="56"/>
      <c r="F1538" s="56"/>
      <c r="G1538" s="56"/>
      <c r="H1538" s="56"/>
      <c r="I1538" s="56"/>
    </row>
    <row r="1539" spans="4:9" ht="13.5">
      <c r="D1539" s="56"/>
      <c r="E1539" s="56"/>
      <c r="F1539" s="56"/>
      <c r="G1539" s="56"/>
      <c r="H1539" s="56"/>
      <c r="I1539" s="56"/>
    </row>
    <row r="1540" spans="4:9" ht="13.5">
      <c r="D1540" s="56"/>
      <c r="E1540" s="56"/>
      <c r="F1540" s="56"/>
      <c r="G1540" s="56"/>
      <c r="H1540" s="56"/>
      <c r="I1540" s="56"/>
    </row>
    <row r="1541" spans="4:9" ht="13.5">
      <c r="D1541" s="56"/>
      <c r="E1541" s="56"/>
      <c r="F1541" s="56"/>
      <c r="G1541" s="56"/>
      <c r="H1541" s="56"/>
      <c r="I1541" s="56"/>
    </row>
    <row r="1542" spans="4:9" ht="13.5">
      <c r="D1542" s="56"/>
      <c r="E1542" s="56"/>
      <c r="F1542" s="56"/>
      <c r="G1542" s="56"/>
      <c r="H1542" s="56"/>
      <c r="I1542" s="56"/>
    </row>
    <row r="1543" spans="4:9" ht="13.5">
      <c r="D1543" s="56"/>
      <c r="E1543" s="56"/>
      <c r="F1543" s="56"/>
      <c r="G1543" s="56"/>
      <c r="H1543" s="56"/>
      <c r="I1543" s="56"/>
    </row>
    <row r="1544" spans="4:9" ht="13.5">
      <c r="D1544" s="56"/>
      <c r="E1544" s="56"/>
      <c r="F1544" s="56"/>
      <c r="G1544" s="56"/>
      <c r="H1544" s="56"/>
      <c r="I1544" s="56"/>
    </row>
    <row r="1545" spans="4:9" ht="13.5">
      <c r="D1545" s="56"/>
      <c r="E1545" s="56"/>
      <c r="F1545" s="56"/>
      <c r="G1545" s="56"/>
      <c r="H1545" s="56"/>
      <c r="I1545" s="56"/>
    </row>
    <row r="1546" spans="4:9" ht="13.5">
      <c r="D1546" s="56"/>
      <c r="E1546" s="56"/>
      <c r="F1546" s="56"/>
      <c r="G1546" s="56"/>
      <c r="H1546" s="56"/>
      <c r="I1546" s="56"/>
    </row>
    <row r="1547" spans="4:9" ht="13.5">
      <c r="D1547" s="56"/>
      <c r="E1547" s="56"/>
      <c r="F1547" s="56"/>
      <c r="G1547" s="56"/>
      <c r="H1547" s="56"/>
      <c r="I1547" s="56"/>
    </row>
    <row r="1548" spans="4:9" ht="13.5">
      <c r="D1548" s="56"/>
      <c r="E1548" s="56"/>
      <c r="F1548" s="56"/>
      <c r="G1548" s="56"/>
      <c r="H1548" s="56"/>
      <c r="I1548" s="56"/>
    </row>
    <row r="1549" spans="4:9" ht="13.5">
      <c r="D1549" s="56"/>
      <c r="E1549" s="56"/>
      <c r="F1549" s="56"/>
      <c r="G1549" s="56"/>
      <c r="H1549" s="56"/>
      <c r="I1549" s="56"/>
    </row>
    <row r="1550" spans="4:9" ht="13.5">
      <c r="D1550" s="56"/>
      <c r="E1550" s="56"/>
      <c r="F1550" s="56"/>
      <c r="G1550" s="56"/>
      <c r="H1550" s="56"/>
      <c r="I1550" s="56"/>
    </row>
    <row r="1551" spans="4:9" ht="13.5">
      <c r="D1551" s="56"/>
      <c r="E1551" s="56"/>
      <c r="F1551" s="56"/>
      <c r="G1551" s="56"/>
      <c r="H1551" s="56"/>
      <c r="I1551" s="56"/>
    </row>
    <row r="1552" spans="4:9" ht="13.5">
      <c r="D1552" s="56"/>
      <c r="E1552" s="56"/>
      <c r="F1552" s="56"/>
      <c r="G1552" s="56"/>
      <c r="H1552" s="56"/>
      <c r="I1552" s="56"/>
    </row>
    <row r="1553" spans="4:9" ht="13.5">
      <c r="D1553" s="56"/>
      <c r="E1553" s="56"/>
      <c r="F1553" s="56"/>
      <c r="G1553" s="56"/>
      <c r="H1553" s="56"/>
      <c r="I1553" s="56"/>
    </row>
    <row r="1554" spans="4:9" ht="13.5">
      <c r="D1554" s="56"/>
      <c r="E1554" s="56"/>
      <c r="F1554" s="56"/>
      <c r="G1554" s="56"/>
      <c r="H1554" s="56"/>
      <c r="I1554" s="56"/>
    </row>
    <row r="1555" spans="4:9" ht="13.5">
      <c r="D1555" s="56"/>
      <c r="E1555" s="56"/>
      <c r="F1555" s="56"/>
      <c r="G1555" s="56"/>
      <c r="H1555" s="56"/>
      <c r="I1555" s="56"/>
    </row>
    <row r="1556" spans="4:9" ht="13.5">
      <c r="D1556" s="56"/>
      <c r="E1556" s="56"/>
      <c r="F1556" s="56"/>
      <c r="G1556" s="56"/>
      <c r="H1556" s="56"/>
      <c r="I1556" s="56"/>
    </row>
    <row r="1557" spans="4:9" ht="13.5">
      <c r="D1557" s="56"/>
      <c r="E1557" s="56"/>
      <c r="F1557" s="56"/>
      <c r="G1557" s="56"/>
      <c r="H1557" s="56"/>
      <c r="I1557" s="56"/>
    </row>
    <row r="1558" spans="4:9" ht="13.5">
      <c r="D1558" s="56"/>
      <c r="E1558" s="56"/>
      <c r="F1558" s="56"/>
      <c r="G1558" s="56"/>
      <c r="H1558" s="56"/>
      <c r="I1558" s="56"/>
    </row>
    <row r="1559" spans="4:9" ht="13.5">
      <c r="D1559" s="56"/>
      <c r="E1559" s="56"/>
      <c r="F1559" s="56"/>
      <c r="G1559" s="56"/>
      <c r="H1559" s="56"/>
      <c r="I1559" s="56"/>
    </row>
    <row r="1560" spans="4:9" ht="13.5">
      <c r="D1560" s="56"/>
      <c r="E1560" s="56"/>
      <c r="F1560" s="56"/>
      <c r="G1560" s="56"/>
      <c r="H1560" s="56"/>
      <c r="I1560" s="56"/>
    </row>
    <row r="1561" spans="4:9" ht="13.5">
      <c r="D1561" s="56"/>
      <c r="E1561" s="56"/>
      <c r="F1561" s="56"/>
      <c r="G1561" s="56"/>
      <c r="H1561" s="56"/>
      <c r="I1561" s="56"/>
    </row>
    <row r="1562" spans="4:9" ht="13.5">
      <c r="D1562" s="56"/>
      <c r="E1562" s="56"/>
      <c r="F1562" s="56"/>
      <c r="G1562" s="56"/>
      <c r="H1562" s="56"/>
      <c r="I1562" s="56"/>
    </row>
    <row r="1563" spans="4:9" ht="13.5">
      <c r="D1563" s="56"/>
      <c r="E1563" s="56"/>
      <c r="F1563" s="56"/>
      <c r="G1563" s="56"/>
      <c r="H1563" s="56"/>
      <c r="I1563" s="56"/>
    </row>
    <row r="1564" spans="4:9" ht="13.5">
      <c r="D1564" s="56"/>
      <c r="E1564" s="56"/>
      <c r="F1564" s="56"/>
      <c r="G1564" s="56"/>
      <c r="H1564" s="56"/>
      <c r="I1564" s="56"/>
    </row>
    <row r="1565" spans="4:9" ht="13.5">
      <c r="D1565" s="56"/>
      <c r="E1565" s="56"/>
      <c r="F1565" s="56"/>
      <c r="G1565" s="56"/>
      <c r="H1565" s="56"/>
      <c r="I1565" s="56"/>
    </row>
    <row r="1566" spans="4:9" ht="13.5">
      <c r="D1566" s="56"/>
      <c r="E1566" s="56"/>
      <c r="F1566" s="56"/>
      <c r="G1566" s="56"/>
      <c r="H1566" s="56"/>
      <c r="I1566" s="56"/>
    </row>
    <row r="1567" spans="4:9" ht="13.5">
      <c r="D1567" s="56"/>
      <c r="E1567" s="56"/>
      <c r="F1567" s="56"/>
      <c r="G1567" s="56"/>
      <c r="H1567" s="56"/>
      <c r="I1567" s="56"/>
    </row>
    <row r="1568" spans="4:9" ht="13.5">
      <c r="D1568" s="56"/>
      <c r="E1568" s="56"/>
      <c r="F1568" s="56"/>
      <c r="G1568" s="56"/>
      <c r="H1568" s="56"/>
      <c r="I1568" s="56"/>
    </row>
    <row r="1569" spans="4:9" ht="13.5">
      <c r="D1569" s="56"/>
      <c r="E1569" s="56"/>
      <c r="F1569" s="56"/>
      <c r="G1569" s="56"/>
      <c r="H1569" s="56"/>
      <c r="I1569" s="56"/>
    </row>
    <row r="1570" spans="4:9" ht="13.5">
      <c r="D1570" s="56"/>
      <c r="E1570" s="56"/>
      <c r="F1570" s="56"/>
      <c r="G1570" s="56"/>
      <c r="H1570" s="56"/>
      <c r="I1570" s="56"/>
    </row>
    <row r="1571" spans="4:9" ht="13.5">
      <c r="D1571" s="56"/>
      <c r="E1571" s="56"/>
      <c r="F1571" s="56"/>
      <c r="G1571" s="56"/>
      <c r="H1571" s="56"/>
      <c r="I1571" s="56"/>
    </row>
    <row r="1572" spans="4:9" ht="13.5">
      <c r="D1572" s="56"/>
      <c r="E1572" s="56"/>
      <c r="F1572" s="56"/>
      <c r="G1572" s="56"/>
      <c r="H1572" s="56"/>
      <c r="I1572" s="56"/>
    </row>
    <row r="1573" spans="4:9" ht="13.5">
      <c r="D1573" s="56"/>
      <c r="E1573" s="56"/>
      <c r="F1573" s="56"/>
      <c r="G1573" s="56"/>
      <c r="H1573" s="56"/>
      <c r="I1573" s="56"/>
    </row>
    <row r="1574" spans="4:9" ht="13.5">
      <c r="D1574" s="56"/>
      <c r="E1574" s="56"/>
      <c r="F1574" s="56"/>
      <c r="G1574" s="56"/>
      <c r="H1574" s="56"/>
      <c r="I1574" s="56"/>
    </row>
    <row r="1575" spans="4:9" ht="13.5">
      <c r="D1575" s="56"/>
      <c r="E1575" s="56"/>
      <c r="F1575" s="56"/>
      <c r="G1575" s="56"/>
      <c r="H1575" s="56"/>
      <c r="I1575" s="56"/>
    </row>
    <row r="1576" spans="4:9" ht="13.5">
      <c r="D1576" s="56"/>
      <c r="E1576" s="56"/>
      <c r="F1576" s="56"/>
      <c r="G1576" s="56"/>
      <c r="H1576" s="56"/>
      <c r="I1576" s="56"/>
    </row>
    <row r="1577" spans="4:9" ht="13.5">
      <c r="D1577" s="56"/>
      <c r="E1577" s="56"/>
      <c r="F1577" s="56"/>
      <c r="G1577" s="56"/>
      <c r="H1577" s="56"/>
      <c r="I1577" s="56"/>
    </row>
    <row r="1578" spans="4:9" ht="13.5">
      <c r="D1578" s="56"/>
      <c r="E1578" s="56"/>
      <c r="F1578" s="56"/>
      <c r="G1578" s="56"/>
      <c r="H1578" s="56"/>
      <c r="I1578" s="56"/>
    </row>
    <row r="1579" spans="4:9" ht="13.5">
      <c r="D1579" s="56"/>
      <c r="E1579" s="56"/>
      <c r="F1579" s="56"/>
      <c r="G1579" s="56"/>
      <c r="H1579" s="56"/>
      <c r="I1579" s="56"/>
    </row>
    <row r="1580" spans="4:9" ht="13.5">
      <c r="D1580" s="56"/>
      <c r="E1580" s="56"/>
      <c r="F1580" s="56"/>
      <c r="G1580" s="56"/>
      <c r="H1580" s="56"/>
      <c r="I1580" s="56"/>
    </row>
    <row r="1581" spans="4:9" ht="13.5">
      <c r="D1581" s="56"/>
      <c r="E1581" s="56"/>
      <c r="F1581" s="56"/>
      <c r="G1581" s="56"/>
      <c r="H1581" s="56"/>
      <c r="I1581" s="56"/>
    </row>
    <row r="1582" spans="4:9" ht="13.5">
      <c r="D1582" s="56"/>
      <c r="E1582" s="56"/>
      <c r="F1582" s="56"/>
      <c r="G1582" s="56"/>
      <c r="H1582" s="56"/>
      <c r="I1582" s="56"/>
    </row>
    <row r="1583" spans="4:9" ht="13.5">
      <c r="D1583" s="56"/>
      <c r="E1583" s="56"/>
      <c r="F1583" s="56"/>
      <c r="G1583" s="56"/>
      <c r="H1583" s="56"/>
      <c r="I1583" s="56"/>
    </row>
    <row r="1584" spans="4:9" ht="13.5">
      <c r="D1584" s="56"/>
      <c r="E1584" s="56"/>
      <c r="F1584" s="56"/>
      <c r="G1584" s="56"/>
      <c r="H1584" s="56"/>
      <c r="I1584" s="56"/>
    </row>
    <row r="1585" spans="4:9" ht="13.5">
      <c r="D1585" s="56"/>
      <c r="E1585" s="56"/>
      <c r="F1585" s="56"/>
      <c r="G1585" s="56"/>
      <c r="H1585" s="56"/>
      <c r="I1585" s="56"/>
    </row>
    <row r="1586" spans="4:9" ht="13.5">
      <c r="D1586" s="56"/>
      <c r="E1586" s="56"/>
      <c r="F1586" s="56"/>
      <c r="G1586" s="56"/>
      <c r="H1586" s="56"/>
      <c r="I1586" s="56"/>
    </row>
    <row r="1587" spans="4:9" ht="13.5">
      <c r="D1587" s="56"/>
      <c r="E1587" s="56"/>
      <c r="F1587" s="56"/>
      <c r="G1587" s="56"/>
      <c r="H1587" s="56"/>
      <c r="I1587" s="56"/>
    </row>
    <row r="1588" spans="4:9" ht="13.5">
      <c r="D1588" s="56"/>
      <c r="E1588" s="56"/>
      <c r="F1588" s="56"/>
      <c r="G1588" s="56"/>
      <c r="H1588" s="56"/>
      <c r="I1588" s="56"/>
    </row>
    <row r="1589" spans="4:9" ht="13.5">
      <c r="D1589" s="56"/>
      <c r="E1589" s="56"/>
      <c r="F1589" s="56"/>
      <c r="G1589" s="56"/>
      <c r="H1589" s="56"/>
      <c r="I1589" s="56"/>
    </row>
    <row r="1590" spans="4:9" ht="13.5">
      <c r="D1590" s="56"/>
      <c r="E1590" s="56"/>
      <c r="F1590" s="56"/>
      <c r="G1590" s="56"/>
      <c r="H1590" s="56"/>
      <c r="I1590" s="56"/>
    </row>
    <row r="1591" spans="4:9" ht="13.5">
      <c r="D1591" s="56"/>
      <c r="E1591" s="56"/>
      <c r="F1591" s="56"/>
      <c r="G1591" s="56"/>
      <c r="H1591" s="56"/>
      <c r="I1591" s="56"/>
    </row>
    <row r="1592" spans="4:9" ht="13.5">
      <c r="D1592" s="56"/>
      <c r="E1592" s="56"/>
      <c r="F1592" s="56"/>
      <c r="G1592" s="56"/>
      <c r="H1592" s="56"/>
      <c r="I1592" s="56"/>
    </row>
    <row r="1593" spans="4:9" ht="13.5">
      <c r="D1593" s="56"/>
      <c r="E1593" s="56"/>
      <c r="F1593" s="56"/>
      <c r="G1593" s="56"/>
      <c r="H1593" s="56"/>
      <c r="I1593" s="56"/>
    </row>
    <row r="1594" spans="4:9" ht="13.5">
      <c r="D1594" s="56"/>
      <c r="E1594" s="56"/>
      <c r="F1594" s="56"/>
      <c r="G1594" s="56"/>
      <c r="H1594" s="56"/>
      <c r="I1594" s="56"/>
    </row>
    <row r="1595" spans="4:9" ht="13.5">
      <c r="D1595" s="56"/>
      <c r="E1595" s="56"/>
      <c r="F1595" s="56"/>
      <c r="G1595" s="56"/>
      <c r="H1595" s="56"/>
      <c r="I1595" s="56"/>
    </row>
    <row r="1596" spans="4:9" ht="13.5">
      <c r="D1596" s="56"/>
      <c r="E1596" s="56"/>
      <c r="F1596" s="56"/>
      <c r="G1596" s="56"/>
      <c r="H1596" s="56"/>
      <c r="I1596" s="56"/>
    </row>
    <row r="1597" spans="4:9" ht="13.5">
      <c r="D1597" s="56"/>
      <c r="E1597" s="56"/>
      <c r="F1597" s="56"/>
      <c r="G1597" s="56"/>
      <c r="H1597" s="56"/>
      <c r="I1597" s="56"/>
    </row>
    <row r="1598" spans="4:9" ht="13.5">
      <c r="D1598" s="56"/>
      <c r="E1598" s="56"/>
      <c r="F1598" s="56"/>
      <c r="G1598" s="56"/>
      <c r="H1598" s="56"/>
      <c r="I1598" s="56"/>
    </row>
    <row r="1599" spans="4:9" ht="13.5">
      <c r="D1599" s="56"/>
      <c r="E1599" s="56"/>
      <c r="F1599" s="56"/>
      <c r="G1599" s="56"/>
      <c r="H1599" s="56"/>
      <c r="I1599" s="56"/>
    </row>
    <row r="1600" spans="4:9" ht="13.5">
      <c r="D1600" s="56"/>
      <c r="E1600" s="56"/>
      <c r="F1600" s="56"/>
      <c r="G1600" s="56"/>
      <c r="H1600" s="56"/>
      <c r="I1600" s="56"/>
    </row>
    <row r="1601" spans="4:9" ht="13.5">
      <c r="D1601" s="56"/>
      <c r="E1601" s="56"/>
      <c r="F1601" s="56"/>
      <c r="G1601" s="56"/>
      <c r="H1601" s="56"/>
      <c r="I1601" s="56"/>
    </row>
    <row r="1602" spans="4:9" ht="13.5">
      <c r="D1602" s="56"/>
      <c r="E1602" s="56"/>
      <c r="F1602" s="56"/>
      <c r="G1602" s="56"/>
      <c r="H1602" s="56"/>
      <c r="I1602" s="56"/>
    </row>
    <row r="1603" spans="4:9" ht="13.5">
      <c r="D1603" s="56"/>
      <c r="E1603" s="56"/>
      <c r="F1603" s="56"/>
      <c r="G1603" s="56"/>
      <c r="H1603" s="56"/>
      <c r="I1603" s="56"/>
    </row>
    <row r="1604" spans="4:9" ht="13.5">
      <c r="D1604" s="56"/>
      <c r="E1604" s="56"/>
      <c r="F1604" s="56"/>
      <c r="G1604" s="56"/>
      <c r="H1604" s="56"/>
      <c r="I1604" s="56"/>
    </row>
    <row r="1605" spans="4:9" ht="13.5">
      <c r="D1605" s="56"/>
      <c r="E1605" s="56"/>
      <c r="F1605" s="56"/>
      <c r="G1605" s="56"/>
      <c r="H1605" s="56"/>
      <c r="I1605" s="56"/>
    </row>
    <row r="1606" spans="4:9" ht="13.5">
      <c r="D1606" s="56"/>
      <c r="E1606" s="56"/>
      <c r="F1606" s="56"/>
      <c r="G1606" s="56"/>
      <c r="H1606" s="56"/>
      <c r="I1606" s="56"/>
    </row>
    <row r="1607" spans="4:9" ht="13.5">
      <c r="D1607" s="56"/>
      <c r="E1607" s="56"/>
      <c r="F1607" s="56"/>
      <c r="G1607" s="56"/>
      <c r="H1607" s="56"/>
      <c r="I1607" s="56"/>
    </row>
    <row r="1608" spans="4:9" ht="13.5">
      <c r="D1608" s="56"/>
      <c r="E1608" s="56"/>
      <c r="F1608" s="56"/>
      <c r="G1608" s="56"/>
      <c r="H1608" s="56"/>
      <c r="I1608" s="56"/>
    </row>
    <row r="1609" spans="4:9" ht="13.5">
      <c r="D1609" s="56"/>
      <c r="E1609" s="56"/>
      <c r="F1609" s="56"/>
      <c r="G1609" s="56"/>
      <c r="H1609" s="56"/>
      <c r="I1609" s="56"/>
    </row>
    <row r="1610" spans="4:9" ht="13.5">
      <c r="D1610" s="56"/>
      <c r="E1610" s="56"/>
      <c r="F1610" s="56"/>
      <c r="G1610" s="56"/>
      <c r="H1610" s="56"/>
      <c r="I1610" s="56"/>
    </row>
    <row r="1611" spans="4:9" ht="13.5">
      <c r="D1611" s="56"/>
      <c r="E1611" s="56"/>
      <c r="F1611" s="56"/>
      <c r="G1611" s="56"/>
      <c r="H1611" s="56"/>
      <c r="I1611" s="56"/>
    </row>
    <row r="1612" spans="4:9" ht="13.5">
      <c r="D1612" s="56"/>
      <c r="E1612" s="56"/>
      <c r="F1612" s="56"/>
      <c r="G1612" s="56"/>
      <c r="H1612" s="56"/>
      <c r="I1612" s="56"/>
    </row>
    <row r="1613" spans="4:9" ht="13.5">
      <c r="D1613" s="56"/>
      <c r="E1613" s="56"/>
      <c r="F1613" s="56"/>
      <c r="G1613" s="56"/>
      <c r="H1613" s="56"/>
      <c r="I1613" s="56"/>
    </row>
    <row r="1614" spans="4:9" ht="13.5">
      <c r="D1614" s="56"/>
      <c r="E1614" s="56"/>
      <c r="F1614" s="56"/>
      <c r="G1614" s="56"/>
      <c r="H1614" s="56"/>
      <c r="I1614" s="56"/>
    </row>
    <row r="1615" spans="4:9" ht="13.5">
      <c r="D1615" s="56"/>
      <c r="E1615" s="56"/>
      <c r="F1615" s="56"/>
      <c r="G1615" s="56"/>
      <c r="H1615" s="56"/>
      <c r="I1615" s="56"/>
    </row>
    <row r="1616" spans="4:9" ht="13.5">
      <c r="D1616" s="56"/>
      <c r="E1616" s="56"/>
      <c r="F1616" s="56"/>
      <c r="G1616" s="56"/>
      <c r="H1616" s="56"/>
      <c r="I1616" s="56"/>
    </row>
    <row r="1617" spans="4:9" ht="13.5">
      <c r="D1617" s="56"/>
      <c r="E1617" s="56"/>
      <c r="F1617" s="56"/>
      <c r="G1617" s="56"/>
      <c r="H1617" s="56"/>
      <c r="I1617" s="56"/>
    </row>
    <row r="1618" spans="4:9" ht="13.5">
      <c r="D1618" s="56"/>
      <c r="E1618" s="56"/>
      <c r="F1618" s="56"/>
      <c r="G1618" s="56"/>
      <c r="H1618" s="56"/>
      <c r="I1618" s="56"/>
    </row>
    <row r="1619" spans="4:9" ht="13.5">
      <c r="D1619" s="56"/>
      <c r="E1619" s="56"/>
      <c r="F1619" s="56"/>
      <c r="G1619" s="56"/>
      <c r="H1619" s="56"/>
      <c r="I1619" s="56"/>
    </row>
    <row r="1620" spans="4:9" ht="13.5">
      <c r="D1620" s="56"/>
      <c r="E1620" s="56"/>
      <c r="F1620" s="56"/>
      <c r="G1620" s="56"/>
      <c r="H1620" s="56"/>
      <c r="I1620" s="56"/>
    </row>
    <row r="1621" spans="4:9" ht="13.5">
      <c r="D1621" s="56"/>
      <c r="E1621" s="56"/>
      <c r="F1621" s="56"/>
      <c r="G1621" s="56"/>
      <c r="H1621" s="56"/>
      <c r="I1621" s="56"/>
    </row>
    <row r="1622" spans="4:9" ht="13.5">
      <c r="D1622" s="56"/>
      <c r="E1622" s="56"/>
      <c r="F1622" s="56"/>
      <c r="G1622" s="56"/>
      <c r="H1622" s="56"/>
      <c r="I1622" s="56"/>
    </row>
    <row r="1623" spans="4:9" ht="13.5">
      <c r="D1623" s="56"/>
      <c r="E1623" s="56"/>
      <c r="F1623" s="56"/>
      <c r="G1623" s="56"/>
      <c r="H1623" s="56"/>
      <c r="I1623" s="56"/>
    </row>
    <row r="1624" spans="4:9" ht="13.5">
      <c r="D1624" s="56"/>
      <c r="E1624" s="56"/>
      <c r="F1624" s="56"/>
      <c r="G1624" s="56"/>
      <c r="H1624" s="56"/>
      <c r="I1624" s="56"/>
    </row>
    <row r="1625" spans="4:9" ht="13.5">
      <c r="D1625" s="56"/>
      <c r="E1625" s="56"/>
      <c r="F1625" s="56"/>
      <c r="G1625" s="56"/>
      <c r="H1625" s="56"/>
      <c r="I1625" s="56"/>
    </row>
    <row r="1626" spans="4:9" ht="13.5">
      <c r="D1626" s="56"/>
      <c r="E1626" s="56"/>
      <c r="F1626" s="56"/>
      <c r="G1626" s="56"/>
      <c r="H1626" s="56"/>
      <c r="I1626" s="56"/>
    </row>
    <row r="1627" spans="4:9" ht="13.5">
      <c r="D1627" s="56"/>
      <c r="E1627" s="56"/>
      <c r="F1627" s="56"/>
      <c r="G1627" s="56"/>
      <c r="H1627" s="56"/>
      <c r="I1627" s="56"/>
    </row>
    <row r="1628" spans="4:9" ht="13.5">
      <c r="D1628" s="56"/>
      <c r="E1628" s="56"/>
      <c r="F1628" s="56"/>
      <c r="G1628" s="56"/>
      <c r="H1628" s="56"/>
      <c r="I1628" s="56"/>
    </row>
    <row r="1629" spans="4:9" ht="13.5">
      <c r="D1629" s="56"/>
      <c r="E1629" s="56"/>
      <c r="F1629" s="56"/>
      <c r="G1629" s="56"/>
      <c r="H1629" s="56"/>
      <c r="I1629" s="56"/>
    </row>
    <row r="1630" spans="4:9" ht="13.5">
      <c r="D1630" s="56"/>
      <c r="E1630" s="56"/>
      <c r="F1630" s="56"/>
      <c r="G1630" s="56"/>
      <c r="H1630" s="56"/>
      <c r="I1630" s="56"/>
    </row>
    <row r="1631" spans="4:9" ht="13.5">
      <c r="D1631" s="56"/>
      <c r="E1631" s="56"/>
      <c r="F1631" s="56"/>
      <c r="G1631" s="56"/>
      <c r="H1631" s="56"/>
      <c r="I1631" s="56"/>
    </row>
    <row r="1632" spans="4:9" ht="13.5">
      <c r="D1632" s="56"/>
      <c r="E1632" s="56"/>
      <c r="F1632" s="56"/>
      <c r="G1632" s="56"/>
      <c r="H1632" s="56"/>
      <c r="I1632" s="56"/>
    </row>
    <row r="1633" spans="4:9" ht="13.5">
      <c r="D1633" s="56"/>
      <c r="E1633" s="56"/>
      <c r="F1633" s="56"/>
      <c r="G1633" s="56"/>
      <c r="H1633" s="56"/>
      <c r="I1633" s="56"/>
    </row>
    <row r="1634" spans="4:9" ht="13.5">
      <c r="D1634" s="56"/>
      <c r="E1634" s="56"/>
      <c r="F1634" s="56"/>
      <c r="G1634" s="56"/>
      <c r="H1634" s="56"/>
      <c r="I1634" s="56"/>
    </row>
    <row r="1635" spans="4:9" ht="13.5">
      <c r="D1635" s="56"/>
      <c r="E1635" s="56"/>
      <c r="F1635" s="56"/>
      <c r="G1635" s="56"/>
      <c r="H1635" s="56"/>
      <c r="I1635" s="56"/>
    </row>
    <row r="1636" spans="4:9" ht="13.5">
      <c r="D1636" s="56"/>
      <c r="E1636" s="56"/>
      <c r="F1636" s="56"/>
      <c r="G1636" s="56"/>
      <c r="H1636" s="56"/>
      <c r="I1636" s="56"/>
    </row>
    <row r="1637" spans="4:9" ht="13.5">
      <c r="D1637" s="56"/>
      <c r="E1637" s="56"/>
      <c r="F1637" s="56"/>
      <c r="G1637" s="56"/>
      <c r="H1637" s="56"/>
      <c r="I1637" s="56"/>
    </row>
    <row r="1638" spans="4:9" ht="13.5">
      <c r="D1638" s="56"/>
      <c r="E1638" s="56"/>
      <c r="F1638" s="56"/>
      <c r="G1638" s="56"/>
      <c r="H1638" s="56"/>
      <c r="I1638" s="56"/>
    </row>
    <row r="1639" spans="4:9" ht="13.5">
      <c r="D1639" s="56"/>
      <c r="E1639" s="56"/>
      <c r="F1639" s="56"/>
      <c r="G1639" s="56"/>
      <c r="H1639" s="56"/>
      <c r="I1639" s="56"/>
    </row>
    <row r="1640" spans="4:9" ht="13.5">
      <c r="D1640" s="56"/>
      <c r="E1640" s="56"/>
      <c r="F1640" s="56"/>
      <c r="G1640" s="56"/>
      <c r="H1640" s="56"/>
      <c r="I1640" s="56"/>
    </row>
    <row r="1641" spans="4:9" ht="13.5">
      <c r="D1641" s="56"/>
      <c r="E1641" s="56"/>
      <c r="F1641" s="56"/>
      <c r="G1641" s="56"/>
      <c r="H1641" s="56"/>
      <c r="I1641" s="56"/>
    </row>
    <row r="1642" spans="4:9" ht="13.5">
      <c r="D1642" s="56"/>
      <c r="E1642" s="56"/>
      <c r="F1642" s="56"/>
      <c r="G1642" s="56"/>
      <c r="H1642" s="56"/>
      <c r="I1642" s="56"/>
    </row>
    <row r="1643" spans="4:9" ht="13.5">
      <c r="D1643" s="56"/>
      <c r="E1643" s="56"/>
      <c r="F1643" s="56"/>
      <c r="G1643" s="56"/>
      <c r="H1643" s="56"/>
      <c r="I1643" s="56"/>
    </row>
    <row r="1644" spans="4:9" ht="13.5">
      <c r="D1644" s="56"/>
      <c r="E1644" s="56"/>
      <c r="F1644" s="56"/>
      <c r="G1644" s="56"/>
      <c r="H1644" s="56"/>
      <c r="I1644" s="56"/>
    </row>
    <row r="1645" spans="4:9" ht="13.5">
      <c r="D1645" s="56"/>
      <c r="E1645" s="56"/>
      <c r="F1645" s="56"/>
      <c r="G1645" s="56"/>
      <c r="H1645" s="56"/>
      <c r="I1645" s="56"/>
    </row>
    <row r="1646" spans="4:9" ht="13.5">
      <c r="D1646" s="56"/>
      <c r="E1646" s="56"/>
      <c r="F1646" s="56"/>
      <c r="G1646" s="56"/>
      <c r="H1646" s="56"/>
      <c r="I1646" s="56"/>
    </row>
    <row r="1647" spans="4:9" ht="13.5">
      <c r="D1647" s="56"/>
      <c r="E1647" s="56"/>
      <c r="F1647" s="56"/>
      <c r="G1647" s="56"/>
      <c r="H1647" s="56"/>
      <c r="I1647" s="56"/>
    </row>
    <row r="1648" spans="4:9" ht="13.5">
      <c r="D1648" s="56"/>
      <c r="E1648" s="56"/>
      <c r="F1648" s="56"/>
      <c r="G1648" s="56"/>
      <c r="H1648" s="56"/>
      <c r="I1648" s="56"/>
    </row>
    <row r="1649" spans="4:9" ht="13.5">
      <c r="D1649" s="56"/>
      <c r="E1649" s="56"/>
      <c r="F1649" s="56"/>
      <c r="G1649" s="56"/>
      <c r="H1649" s="56"/>
      <c r="I1649" s="56"/>
    </row>
    <row r="1650" spans="4:9" ht="13.5">
      <c r="D1650" s="56"/>
      <c r="E1650" s="56"/>
      <c r="F1650" s="56"/>
      <c r="G1650" s="56"/>
      <c r="H1650" s="56"/>
      <c r="I1650" s="56"/>
    </row>
    <row r="1651" spans="4:9" ht="13.5">
      <c r="D1651" s="56"/>
      <c r="E1651" s="56"/>
      <c r="F1651" s="56"/>
      <c r="G1651" s="56"/>
      <c r="H1651" s="56"/>
      <c r="I1651" s="56"/>
    </row>
    <row r="1652" spans="4:9" ht="13.5">
      <c r="D1652" s="56"/>
      <c r="E1652" s="56"/>
      <c r="F1652" s="56"/>
      <c r="G1652" s="56"/>
      <c r="H1652" s="56"/>
      <c r="I1652" s="56"/>
    </row>
    <row r="1653" spans="4:9" ht="13.5">
      <c r="D1653" s="56"/>
      <c r="E1653" s="56"/>
      <c r="F1653" s="56"/>
      <c r="G1653" s="56"/>
      <c r="H1653" s="56"/>
      <c r="I1653" s="56"/>
    </row>
    <row r="1654" spans="4:9" ht="13.5">
      <c r="D1654" s="56"/>
      <c r="E1654" s="56"/>
      <c r="F1654" s="56"/>
      <c r="G1654" s="56"/>
      <c r="H1654" s="56"/>
      <c r="I1654" s="56"/>
    </row>
    <row r="1655" spans="4:9" ht="13.5">
      <c r="D1655" s="56"/>
      <c r="E1655" s="56"/>
      <c r="F1655" s="56"/>
      <c r="G1655" s="56"/>
      <c r="H1655" s="56"/>
      <c r="I1655" s="56"/>
    </row>
    <row r="1656" spans="4:9" ht="13.5">
      <c r="D1656" s="56"/>
      <c r="E1656" s="56"/>
      <c r="F1656" s="56"/>
      <c r="G1656" s="56"/>
      <c r="H1656" s="56"/>
      <c r="I1656" s="56"/>
    </row>
    <row r="1657" spans="4:9" ht="13.5">
      <c r="D1657" s="56"/>
      <c r="E1657" s="56"/>
      <c r="F1657" s="56"/>
      <c r="G1657" s="56"/>
      <c r="H1657" s="56"/>
      <c r="I1657" s="56"/>
    </row>
    <row r="1658" spans="4:9" ht="13.5">
      <c r="D1658" s="56"/>
      <c r="E1658" s="56"/>
      <c r="F1658" s="56"/>
      <c r="G1658" s="56"/>
      <c r="H1658" s="56"/>
      <c r="I1658" s="56"/>
    </row>
    <row r="1659" spans="4:9" ht="13.5">
      <c r="D1659" s="56"/>
      <c r="E1659" s="56"/>
      <c r="F1659" s="56"/>
      <c r="G1659" s="56"/>
      <c r="H1659" s="56"/>
      <c r="I1659" s="56"/>
    </row>
    <row r="1660" spans="4:9" ht="13.5">
      <c r="D1660" s="56"/>
      <c r="E1660" s="56"/>
      <c r="F1660" s="56"/>
      <c r="G1660" s="56"/>
      <c r="H1660" s="56"/>
      <c r="I1660" s="56"/>
    </row>
    <row r="1661" spans="4:9" ht="13.5">
      <c r="D1661" s="56"/>
      <c r="E1661" s="56"/>
      <c r="F1661" s="56"/>
      <c r="G1661" s="56"/>
      <c r="H1661" s="56"/>
      <c r="I1661" s="56"/>
    </row>
    <row r="1662" spans="4:9" ht="13.5">
      <c r="D1662" s="56"/>
      <c r="E1662" s="56"/>
      <c r="F1662" s="56"/>
      <c r="G1662" s="56"/>
      <c r="H1662" s="56"/>
      <c r="I1662" s="56"/>
    </row>
    <row r="1663" spans="4:9" ht="13.5">
      <c r="D1663" s="56"/>
      <c r="E1663" s="56"/>
      <c r="F1663" s="56"/>
      <c r="G1663" s="56"/>
      <c r="H1663" s="56"/>
      <c r="I1663" s="56"/>
    </row>
    <row r="1664" spans="4:9" ht="13.5">
      <c r="D1664" s="56"/>
      <c r="E1664" s="56"/>
      <c r="F1664" s="56"/>
      <c r="G1664" s="56"/>
      <c r="H1664" s="56"/>
      <c r="I1664" s="56"/>
    </row>
    <row r="1665" spans="4:9" ht="13.5">
      <c r="D1665" s="56"/>
      <c r="E1665" s="56"/>
      <c r="F1665" s="56"/>
      <c r="G1665" s="56"/>
      <c r="H1665" s="56"/>
      <c r="I1665" s="56"/>
    </row>
    <row r="1666" spans="4:9" ht="13.5">
      <c r="D1666" s="56"/>
      <c r="E1666" s="56"/>
      <c r="F1666" s="56"/>
      <c r="G1666" s="56"/>
      <c r="H1666" s="56"/>
      <c r="I1666" s="56"/>
    </row>
    <row r="1667" spans="4:9" ht="13.5">
      <c r="D1667" s="56"/>
      <c r="E1667" s="56"/>
      <c r="F1667" s="56"/>
      <c r="G1667" s="56"/>
      <c r="H1667" s="56"/>
      <c r="I1667" s="56"/>
    </row>
    <row r="1668" spans="4:9" ht="13.5">
      <c r="D1668" s="56"/>
      <c r="E1668" s="56"/>
      <c r="F1668" s="56"/>
      <c r="G1668" s="56"/>
      <c r="H1668" s="56"/>
      <c r="I1668" s="56"/>
    </row>
    <row r="1669" spans="4:9" ht="13.5">
      <c r="D1669" s="56"/>
      <c r="E1669" s="56"/>
      <c r="F1669" s="56"/>
      <c r="G1669" s="56"/>
      <c r="H1669" s="56"/>
      <c r="I1669" s="56"/>
    </row>
    <row r="1670" spans="4:9" ht="13.5">
      <c r="D1670" s="56"/>
      <c r="E1670" s="56"/>
      <c r="F1670" s="56"/>
      <c r="G1670" s="56"/>
      <c r="H1670" s="56"/>
      <c r="I1670" s="56"/>
    </row>
    <row r="1671" spans="4:9" ht="13.5">
      <c r="D1671" s="56"/>
      <c r="E1671" s="56"/>
      <c r="F1671" s="56"/>
      <c r="G1671" s="56"/>
      <c r="H1671" s="56"/>
      <c r="I1671" s="56"/>
    </row>
    <row r="1672" spans="4:9" ht="13.5">
      <c r="D1672" s="56"/>
      <c r="E1672" s="56"/>
      <c r="F1672" s="56"/>
      <c r="G1672" s="56"/>
      <c r="H1672" s="56"/>
      <c r="I1672" s="56"/>
    </row>
    <row r="1673" spans="4:9" ht="13.5">
      <c r="D1673" s="56"/>
      <c r="E1673" s="56"/>
      <c r="F1673" s="56"/>
      <c r="G1673" s="56"/>
      <c r="H1673" s="56"/>
      <c r="I1673" s="56"/>
    </row>
    <row r="1674" spans="4:9" ht="13.5">
      <c r="D1674" s="56"/>
      <c r="E1674" s="56"/>
      <c r="F1674" s="56"/>
      <c r="G1674" s="56"/>
      <c r="H1674" s="56"/>
      <c r="I1674" s="56"/>
    </row>
    <row r="1675" spans="4:9" ht="13.5">
      <c r="D1675" s="56"/>
      <c r="E1675" s="56"/>
      <c r="F1675" s="56"/>
      <c r="G1675" s="56"/>
      <c r="H1675" s="56"/>
      <c r="I1675" s="56"/>
    </row>
    <row r="1676" spans="4:9" ht="13.5">
      <c r="D1676" s="56"/>
      <c r="E1676" s="56"/>
      <c r="F1676" s="56"/>
      <c r="G1676" s="56"/>
      <c r="H1676" s="56"/>
      <c r="I1676" s="56"/>
    </row>
    <row r="1677" spans="4:9" ht="13.5">
      <c r="D1677" s="56"/>
      <c r="E1677" s="56"/>
      <c r="F1677" s="56"/>
      <c r="G1677" s="56"/>
      <c r="H1677" s="56"/>
      <c r="I1677" s="56"/>
    </row>
    <row r="1678" spans="4:9" ht="13.5">
      <c r="D1678" s="56"/>
      <c r="E1678" s="56"/>
      <c r="F1678" s="56"/>
      <c r="G1678" s="56"/>
      <c r="H1678" s="56"/>
      <c r="I1678" s="56"/>
    </row>
    <row r="1679" spans="4:9" ht="13.5">
      <c r="D1679" s="56"/>
      <c r="E1679" s="56"/>
      <c r="F1679" s="56"/>
      <c r="G1679" s="56"/>
      <c r="H1679" s="56"/>
      <c r="I1679" s="56"/>
    </row>
    <row r="1680" spans="4:9" ht="13.5">
      <c r="D1680" s="56"/>
      <c r="E1680" s="56"/>
      <c r="F1680" s="56"/>
      <c r="G1680" s="56"/>
      <c r="H1680" s="56"/>
      <c r="I1680" s="56"/>
    </row>
    <row r="1681" spans="4:9" ht="13.5">
      <c r="D1681" s="56"/>
      <c r="E1681" s="56"/>
      <c r="F1681" s="56"/>
      <c r="G1681" s="56"/>
      <c r="H1681" s="56"/>
      <c r="I1681" s="56"/>
    </row>
    <row r="1682" spans="4:9" ht="13.5">
      <c r="D1682" s="56"/>
      <c r="E1682" s="56"/>
      <c r="F1682" s="56"/>
      <c r="G1682" s="56"/>
      <c r="H1682" s="56"/>
      <c r="I1682" s="56"/>
    </row>
    <row r="1683" spans="4:9" ht="13.5">
      <c r="D1683" s="56"/>
      <c r="E1683" s="56"/>
      <c r="F1683" s="56"/>
      <c r="G1683" s="56"/>
      <c r="H1683" s="56"/>
      <c r="I1683" s="56"/>
    </row>
    <row r="1684" spans="4:9" ht="13.5">
      <c r="D1684" s="56"/>
      <c r="E1684" s="56"/>
      <c r="F1684" s="56"/>
      <c r="G1684" s="56"/>
      <c r="H1684" s="56"/>
      <c r="I1684" s="56"/>
    </row>
    <row r="1685" spans="4:9" ht="13.5">
      <c r="D1685" s="56"/>
      <c r="E1685" s="56"/>
      <c r="F1685" s="56"/>
      <c r="G1685" s="56"/>
      <c r="H1685" s="56"/>
      <c r="I1685" s="56"/>
    </row>
    <row r="1686" spans="4:9" ht="13.5">
      <c r="D1686" s="56"/>
      <c r="E1686" s="56"/>
      <c r="F1686" s="56"/>
      <c r="G1686" s="56"/>
      <c r="H1686" s="56"/>
      <c r="I1686" s="56"/>
    </row>
    <row r="1687" spans="4:9" ht="13.5">
      <c r="D1687" s="56"/>
      <c r="E1687" s="56"/>
      <c r="F1687" s="56"/>
      <c r="G1687" s="56"/>
      <c r="H1687" s="56"/>
      <c r="I1687" s="56"/>
    </row>
    <row r="1688" spans="4:9" ht="13.5">
      <c r="D1688" s="56"/>
      <c r="E1688" s="56"/>
      <c r="F1688" s="56"/>
      <c r="G1688" s="56"/>
      <c r="H1688" s="56"/>
      <c r="I1688" s="56"/>
    </row>
    <row r="1689" spans="4:9" ht="13.5">
      <c r="D1689" s="56"/>
      <c r="E1689" s="56"/>
      <c r="F1689" s="56"/>
      <c r="G1689" s="56"/>
      <c r="H1689" s="56"/>
      <c r="I1689" s="56"/>
    </row>
    <row r="1690" spans="4:9" ht="13.5">
      <c r="D1690" s="56"/>
      <c r="E1690" s="56"/>
      <c r="F1690" s="56"/>
      <c r="G1690" s="56"/>
      <c r="H1690" s="56"/>
      <c r="I1690" s="56"/>
    </row>
    <row r="1691" spans="4:9" ht="13.5">
      <c r="D1691" s="56"/>
      <c r="E1691" s="56"/>
      <c r="F1691" s="56"/>
      <c r="G1691" s="56"/>
      <c r="H1691" s="56"/>
      <c r="I1691" s="56"/>
    </row>
    <row r="1692" spans="4:9" ht="13.5">
      <c r="D1692" s="56"/>
      <c r="E1692" s="56"/>
      <c r="F1692" s="56"/>
      <c r="G1692" s="56"/>
      <c r="H1692" s="56"/>
      <c r="I1692" s="56"/>
    </row>
    <row r="1693" spans="4:9" ht="13.5">
      <c r="D1693" s="56"/>
      <c r="E1693" s="56"/>
      <c r="F1693" s="56"/>
      <c r="G1693" s="56"/>
      <c r="H1693" s="56"/>
      <c r="I1693" s="56"/>
    </row>
    <row r="1694" spans="4:9" ht="13.5">
      <c r="D1694" s="56"/>
      <c r="E1694" s="56"/>
      <c r="F1694" s="56"/>
      <c r="G1694" s="56"/>
      <c r="H1694" s="56"/>
      <c r="I1694" s="56"/>
    </row>
    <row r="1695" spans="4:9" ht="13.5">
      <c r="D1695" s="56"/>
      <c r="E1695" s="56"/>
      <c r="F1695" s="56"/>
      <c r="G1695" s="56"/>
      <c r="H1695" s="56"/>
      <c r="I1695" s="56"/>
    </row>
    <row r="1696" spans="4:9" ht="13.5">
      <c r="D1696" s="56"/>
      <c r="E1696" s="56"/>
      <c r="F1696" s="56"/>
      <c r="G1696" s="56"/>
      <c r="H1696" s="56"/>
      <c r="I1696" s="56"/>
    </row>
    <row r="1697" spans="4:9" ht="13.5">
      <c r="D1697" s="56"/>
      <c r="E1697" s="56"/>
      <c r="F1697" s="56"/>
      <c r="G1697" s="56"/>
      <c r="H1697" s="56"/>
      <c r="I1697" s="56"/>
    </row>
    <row r="1698" spans="4:9" ht="13.5">
      <c r="D1698" s="56"/>
      <c r="E1698" s="56"/>
      <c r="F1698" s="56"/>
      <c r="G1698" s="56"/>
      <c r="H1698" s="56"/>
      <c r="I1698" s="56"/>
    </row>
    <row r="1699" spans="4:9" ht="13.5">
      <c r="D1699" s="56"/>
      <c r="E1699" s="56"/>
      <c r="F1699" s="56"/>
      <c r="G1699" s="56"/>
      <c r="H1699" s="56"/>
      <c r="I1699" s="56"/>
    </row>
    <row r="1700" spans="4:9" ht="13.5">
      <c r="D1700" s="56"/>
      <c r="E1700" s="56"/>
      <c r="F1700" s="56"/>
      <c r="G1700" s="56"/>
      <c r="H1700" s="56"/>
      <c r="I1700" s="56"/>
    </row>
    <row r="1701" spans="4:9" ht="13.5">
      <c r="D1701" s="56"/>
      <c r="E1701" s="56"/>
      <c r="F1701" s="56"/>
      <c r="G1701" s="56"/>
      <c r="H1701" s="56"/>
      <c r="I1701" s="56"/>
    </row>
    <row r="1702" spans="4:9" ht="13.5">
      <c r="D1702" s="56"/>
      <c r="E1702" s="56"/>
      <c r="F1702" s="56"/>
      <c r="G1702" s="56"/>
      <c r="H1702" s="56"/>
      <c r="I1702" s="56"/>
    </row>
    <row r="1703" spans="4:9" ht="13.5">
      <c r="D1703" s="56"/>
      <c r="E1703" s="56"/>
      <c r="F1703" s="56"/>
      <c r="G1703" s="56"/>
      <c r="H1703" s="56"/>
      <c r="I1703" s="56"/>
    </row>
    <row r="1704" spans="4:9" ht="13.5">
      <c r="D1704" s="56"/>
      <c r="E1704" s="56"/>
      <c r="F1704" s="56"/>
      <c r="G1704" s="56"/>
      <c r="H1704" s="56"/>
      <c r="I1704" s="56"/>
    </row>
    <row r="1705" spans="4:9" ht="13.5">
      <c r="D1705" s="56"/>
      <c r="E1705" s="56"/>
      <c r="F1705" s="56"/>
      <c r="G1705" s="56"/>
      <c r="H1705" s="56"/>
      <c r="I1705" s="56"/>
    </row>
    <row r="1706" spans="4:9" ht="13.5">
      <c r="D1706" s="56"/>
      <c r="E1706" s="56"/>
      <c r="F1706" s="56"/>
      <c r="G1706" s="56"/>
      <c r="H1706" s="56"/>
      <c r="I1706" s="56"/>
    </row>
    <row r="1707" spans="4:9" ht="13.5">
      <c r="D1707" s="56"/>
      <c r="E1707" s="56"/>
      <c r="F1707" s="56"/>
      <c r="G1707" s="56"/>
      <c r="H1707" s="56"/>
      <c r="I1707" s="56"/>
    </row>
    <row r="1708" spans="4:9" ht="13.5">
      <c r="D1708" s="56"/>
      <c r="E1708" s="56"/>
      <c r="F1708" s="56"/>
      <c r="G1708" s="56"/>
      <c r="H1708" s="56"/>
      <c r="I1708" s="56"/>
    </row>
    <row r="1709" spans="4:9" ht="13.5">
      <c r="D1709" s="56"/>
      <c r="E1709" s="56"/>
      <c r="F1709" s="56"/>
      <c r="G1709" s="56"/>
      <c r="H1709" s="56"/>
      <c r="I1709" s="56"/>
    </row>
    <row r="1710" spans="4:9" ht="13.5">
      <c r="D1710" s="56"/>
      <c r="E1710" s="56"/>
      <c r="F1710" s="56"/>
      <c r="G1710" s="56"/>
      <c r="H1710" s="56"/>
      <c r="I1710" s="56"/>
    </row>
    <row r="1711" spans="4:9" ht="13.5">
      <c r="D1711" s="56"/>
      <c r="E1711" s="56"/>
      <c r="F1711" s="56"/>
      <c r="G1711" s="56"/>
      <c r="H1711" s="56"/>
      <c r="I1711" s="56"/>
    </row>
    <row r="1712" spans="4:9" ht="13.5">
      <c r="D1712" s="56"/>
      <c r="E1712" s="56"/>
      <c r="F1712" s="56"/>
      <c r="G1712" s="56"/>
      <c r="H1712" s="56"/>
      <c r="I1712" s="56"/>
    </row>
    <row r="1713" spans="4:9" ht="13.5">
      <c r="D1713" s="56"/>
      <c r="E1713" s="56"/>
      <c r="F1713" s="56"/>
      <c r="G1713" s="56"/>
      <c r="H1713" s="56"/>
      <c r="I1713" s="56"/>
    </row>
    <row r="1714" spans="4:9" ht="13.5">
      <c r="D1714" s="56"/>
      <c r="E1714" s="56"/>
      <c r="F1714" s="56"/>
      <c r="G1714" s="56"/>
      <c r="H1714" s="56"/>
      <c r="I1714" s="56"/>
    </row>
    <row r="1715" spans="4:9" ht="13.5">
      <c r="D1715" s="56"/>
      <c r="E1715" s="56"/>
      <c r="F1715" s="56"/>
      <c r="G1715" s="56"/>
      <c r="H1715" s="56"/>
      <c r="I1715" s="56"/>
    </row>
    <row r="1716" spans="4:9" ht="13.5">
      <c r="D1716" s="56"/>
      <c r="E1716" s="56"/>
      <c r="F1716" s="56"/>
      <c r="G1716" s="56"/>
      <c r="H1716" s="56"/>
      <c r="I1716" s="56"/>
    </row>
    <row r="1717" spans="4:9" ht="13.5">
      <c r="D1717" s="56"/>
      <c r="E1717" s="56"/>
      <c r="F1717" s="56"/>
      <c r="G1717" s="56"/>
      <c r="H1717" s="56"/>
      <c r="I1717" s="56"/>
    </row>
    <row r="1718" spans="4:9" ht="13.5">
      <c r="D1718" s="56"/>
      <c r="E1718" s="56"/>
      <c r="F1718" s="56"/>
      <c r="G1718" s="56"/>
      <c r="H1718" s="56"/>
      <c r="I1718" s="56"/>
    </row>
    <row r="1719" spans="4:9" ht="13.5">
      <c r="D1719" s="56"/>
      <c r="E1719" s="56"/>
      <c r="F1719" s="56"/>
      <c r="G1719" s="56"/>
      <c r="H1719" s="56"/>
      <c r="I1719" s="56"/>
    </row>
    <row r="1720" spans="4:9" ht="13.5">
      <c r="D1720" s="56"/>
      <c r="E1720" s="56"/>
      <c r="F1720" s="56"/>
      <c r="G1720" s="56"/>
      <c r="H1720" s="56"/>
      <c r="I1720" s="56"/>
    </row>
    <row r="1721" spans="4:9" ht="13.5">
      <c r="D1721" s="56"/>
      <c r="E1721" s="56"/>
      <c r="F1721" s="56"/>
      <c r="G1721" s="56"/>
      <c r="H1721" s="56"/>
      <c r="I1721" s="56"/>
    </row>
    <row r="1722" spans="4:9" ht="13.5">
      <c r="D1722" s="56"/>
      <c r="E1722" s="56"/>
      <c r="F1722" s="56"/>
      <c r="G1722" s="56"/>
      <c r="H1722" s="56"/>
      <c r="I1722" s="56"/>
    </row>
    <row r="1723" spans="4:9" ht="13.5">
      <c r="D1723" s="56"/>
      <c r="E1723" s="56"/>
      <c r="F1723" s="56"/>
      <c r="G1723" s="56"/>
      <c r="H1723" s="56"/>
      <c r="I1723" s="56"/>
    </row>
    <row r="1724" spans="4:9" ht="13.5">
      <c r="D1724" s="56"/>
      <c r="E1724" s="56"/>
      <c r="F1724" s="56"/>
      <c r="G1724" s="56"/>
      <c r="H1724" s="56"/>
      <c r="I1724" s="56"/>
    </row>
    <row r="1725" spans="4:9" ht="13.5">
      <c r="D1725" s="56"/>
      <c r="E1725" s="56"/>
      <c r="F1725" s="56"/>
      <c r="G1725" s="56"/>
      <c r="H1725" s="56"/>
      <c r="I1725" s="56"/>
    </row>
    <row r="1726" spans="4:9" ht="13.5">
      <c r="D1726" s="56"/>
      <c r="E1726" s="56"/>
      <c r="F1726" s="56"/>
      <c r="G1726" s="56"/>
      <c r="H1726" s="56"/>
      <c r="I1726" s="56"/>
    </row>
    <row r="1727" spans="4:9" ht="13.5">
      <c r="D1727" s="56"/>
      <c r="E1727" s="56"/>
      <c r="F1727" s="56"/>
      <c r="G1727" s="56"/>
      <c r="H1727" s="56"/>
      <c r="I1727" s="56"/>
    </row>
    <row r="1728" spans="4:9" ht="13.5">
      <c r="D1728" s="56"/>
      <c r="E1728" s="56"/>
      <c r="F1728" s="56"/>
      <c r="G1728" s="56"/>
      <c r="H1728" s="56"/>
      <c r="I1728" s="56"/>
    </row>
    <row r="1729" spans="4:9" ht="13.5">
      <c r="D1729" s="56"/>
      <c r="E1729" s="56"/>
      <c r="F1729" s="56"/>
      <c r="G1729" s="56"/>
      <c r="H1729" s="56"/>
      <c r="I1729" s="56"/>
    </row>
    <row r="1730" spans="4:9" ht="13.5">
      <c r="D1730" s="56"/>
      <c r="E1730" s="56"/>
      <c r="F1730" s="56"/>
      <c r="G1730" s="56"/>
      <c r="H1730" s="56"/>
      <c r="I1730" s="56"/>
    </row>
    <row r="1731" spans="4:9" ht="13.5">
      <c r="D1731" s="56"/>
      <c r="E1731" s="56"/>
      <c r="F1731" s="56"/>
      <c r="G1731" s="56"/>
      <c r="H1731" s="56"/>
      <c r="I1731" s="56"/>
    </row>
    <row r="1732" spans="4:9" ht="13.5">
      <c r="D1732" s="56"/>
      <c r="E1732" s="56"/>
      <c r="F1732" s="56"/>
      <c r="G1732" s="56"/>
      <c r="H1732" s="56"/>
      <c r="I1732" s="56"/>
    </row>
    <row r="1733" spans="4:9" ht="13.5">
      <c r="D1733" s="56"/>
      <c r="E1733" s="56"/>
      <c r="F1733" s="56"/>
      <c r="G1733" s="56"/>
      <c r="H1733" s="56"/>
      <c r="I1733" s="56"/>
    </row>
    <row r="1734" spans="4:9" ht="13.5">
      <c r="D1734" s="56"/>
      <c r="E1734" s="56"/>
      <c r="F1734" s="56"/>
      <c r="G1734" s="56"/>
      <c r="H1734" s="56"/>
      <c r="I1734" s="56"/>
    </row>
  </sheetData>
  <sheetProtection/>
  <mergeCells count="789">
    <mergeCell ref="F15:F16"/>
    <mergeCell ref="A2:H2"/>
    <mergeCell ref="I2:J2"/>
    <mergeCell ref="E8:J8"/>
    <mergeCell ref="E9:J9"/>
    <mergeCell ref="G11:I11"/>
    <mergeCell ref="G12:I12"/>
    <mergeCell ref="G13:I13"/>
    <mergeCell ref="A8:D9"/>
    <mergeCell ref="A5:J6"/>
    <mergeCell ref="H791:J791"/>
    <mergeCell ref="H792:J792"/>
    <mergeCell ref="H793:J793"/>
    <mergeCell ref="H794:J794"/>
    <mergeCell ref="H795:J795"/>
    <mergeCell ref="G14:I14"/>
    <mergeCell ref="H785:J785"/>
    <mergeCell ref="H786:J786"/>
    <mergeCell ref="H787:J787"/>
    <mergeCell ref="H788:J788"/>
    <mergeCell ref="H789:J789"/>
    <mergeCell ref="H790:J790"/>
    <mergeCell ref="H779:J779"/>
    <mergeCell ref="H780:J780"/>
    <mergeCell ref="H781:J781"/>
    <mergeCell ref="H782:J782"/>
    <mergeCell ref="H783:J783"/>
    <mergeCell ref="H784:J784"/>
    <mergeCell ref="H773:J773"/>
    <mergeCell ref="H774:J774"/>
    <mergeCell ref="H775:J775"/>
    <mergeCell ref="H776:J776"/>
    <mergeCell ref="H777:J777"/>
    <mergeCell ref="H778:J778"/>
    <mergeCell ref="H767:J767"/>
    <mergeCell ref="H768:J768"/>
    <mergeCell ref="H769:J769"/>
    <mergeCell ref="H770:J770"/>
    <mergeCell ref="H771:J771"/>
    <mergeCell ref="H772:J772"/>
    <mergeCell ref="H761:J761"/>
    <mergeCell ref="H762:J762"/>
    <mergeCell ref="H763:J763"/>
    <mergeCell ref="H764:J764"/>
    <mergeCell ref="H765:J765"/>
    <mergeCell ref="H766:J766"/>
    <mergeCell ref="H755:J755"/>
    <mergeCell ref="H756:J756"/>
    <mergeCell ref="H757:J757"/>
    <mergeCell ref="H758:J758"/>
    <mergeCell ref="H759:J759"/>
    <mergeCell ref="H760:J760"/>
    <mergeCell ref="H749:J749"/>
    <mergeCell ref="H750:J750"/>
    <mergeCell ref="H751:J751"/>
    <mergeCell ref="H752:J752"/>
    <mergeCell ref="H753:J753"/>
    <mergeCell ref="H754:J754"/>
    <mergeCell ref="H743:J743"/>
    <mergeCell ref="H744:J744"/>
    <mergeCell ref="H745:J745"/>
    <mergeCell ref="H746:J746"/>
    <mergeCell ref="H747:J747"/>
    <mergeCell ref="H748:J748"/>
    <mergeCell ref="H737:J737"/>
    <mergeCell ref="H738:J738"/>
    <mergeCell ref="H739:J739"/>
    <mergeCell ref="H740:J740"/>
    <mergeCell ref="H741:J741"/>
    <mergeCell ref="H742:J742"/>
    <mergeCell ref="H731:J731"/>
    <mergeCell ref="H732:J732"/>
    <mergeCell ref="H733:J733"/>
    <mergeCell ref="H734:J734"/>
    <mergeCell ref="H735:J735"/>
    <mergeCell ref="H736:J736"/>
    <mergeCell ref="H725:J725"/>
    <mergeCell ref="H726:J726"/>
    <mergeCell ref="H727:J727"/>
    <mergeCell ref="H728:J728"/>
    <mergeCell ref="H729:J729"/>
    <mergeCell ref="H730:J730"/>
    <mergeCell ref="H719:J719"/>
    <mergeCell ref="H720:J720"/>
    <mergeCell ref="H721:J721"/>
    <mergeCell ref="H722:J722"/>
    <mergeCell ref="H723:J723"/>
    <mergeCell ref="H724:J724"/>
    <mergeCell ref="H713:J713"/>
    <mergeCell ref="H714:J714"/>
    <mergeCell ref="H715:J715"/>
    <mergeCell ref="H716:J716"/>
    <mergeCell ref="H717:J717"/>
    <mergeCell ref="H718:J718"/>
    <mergeCell ref="H707:J707"/>
    <mergeCell ref="H708:J708"/>
    <mergeCell ref="H709:J709"/>
    <mergeCell ref="H710:J710"/>
    <mergeCell ref="H711:J711"/>
    <mergeCell ref="H712:J712"/>
    <mergeCell ref="H701:J701"/>
    <mergeCell ref="H702:J702"/>
    <mergeCell ref="H703:J703"/>
    <mergeCell ref="H704:J704"/>
    <mergeCell ref="H705:J705"/>
    <mergeCell ref="H706:J706"/>
    <mergeCell ref="H695:J695"/>
    <mergeCell ref="H696:J696"/>
    <mergeCell ref="H697:J697"/>
    <mergeCell ref="H698:J698"/>
    <mergeCell ref="H699:J699"/>
    <mergeCell ref="H700:J700"/>
    <mergeCell ref="H689:J689"/>
    <mergeCell ref="H690:J690"/>
    <mergeCell ref="H691:J691"/>
    <mergeCell ref="H692:J692"/>
    <mergeCell ref="H693:J693"/>
    <mergeCell ref="H694:J694"/>
    <mergeCell ref="H683:J683"/>
    <mergeCell ref="H684:J684"/>
    <mergeCell ref="H685:J685"/>
    <mergeCell ref="H686:J686"/>
    <mergeCell ref="H687:J687"/>
    <mergeCell ref="H688:J688"/>
    <mergeCell ref="H677:J677"/>
    <mergeCell ref="H678:J678"/>
    <mergeCell ref="H679:J679"/>
    <mergeCell ref="H680:J680"/>
    <mergeCell ref="H681:J681"/>
    <mergeCell ref="H682:J682"/>
    <mergeCell ref="H671:J671"/>
    <mergeCell ref="H672:J672"/>
    <mergeCell ref="H673:J673"/>
    <mergeCell ref="H674:J674"/>
    <mergeCell ref="H675:J675"/>
    <mergeCell ref="H676:J676"/>
    <mergeCell ref="H665:J665"/>
    <mergeCell ref="H666:J666"/>
    <mergeCell ref="H667:J667"/>
    <mergeCell ref="H668:J668"/>
    <mergeCell ref="H669:J669"/>
    <mergeCell ref="H670:J670"/>
    <mergeCell ref="H659:J659"/>
    <mergeCell ref="H660:J660"/>
    <mergeCell ref="H661:J661"/>
    <mergeCell ref="H662:J662"/>
    <mergeCell ref="H663:J663"/>
    <mergeCell ref="H664:J664"/>
    <mergeCell ref="H653:J653"/>
    <mergeCell ref="H654:J654"/>
    <mergeCell ref="H655:J655"/>
    <mergeCell ref="H656:J656"/>
    <mergeCell ref="H657:J657"/>
    <mergeCell ref="H658:J658"/>
    <mergeCell ref="H647:J647"/>
    <mergeCell ref="H648:J648"/>
    <mergeCell ref="H649:J649"/>
    <mergeCell ref="H650:J650"/>
    <mergeCell ref="H651:J651"/>
    <mergeCell ref="H652:J652"/>
    <mergeCell ref="H641:J641"/>
    <mergeCell ref="H642:J642"/>
    <mergeCell ref="H643:J643"/>
    <mergeCell ref="H644:J644"/>
    <mergeCell ref="H645:J645"/>
    <mergeCell ref="H646:J646"/>
    <mergeCell ref="H635:J635"/>
    <mergeCell ref="H636:J636"/>
    <mergeCell ref="H637:J637"/>
    <mergeCell ref="H638:J638"/>
    <mergeCell ref="H639:J639"/>
    <mergeCell ref="H640:J640"/>
    <mergeCell ref="H629:J629"/>
    <mergeCell ref="H630:J630"/>
    <mergeCell ref="H631:J631"/>
    <mergeCell ref="H632:J632"/>
    <mergeCell ref="H633:J633"/>
    <mergeCell ref="H634:J634"/>
    <mergeCell ref="H623:J623"/>
    <mergeCell ref="H624:J624"/>
    <mergeCell ref="H625:J625"/>
    <mergeCell ref="H626:J626"/>
    <mergeCell ref="H627:J627"/>
    <mergeCell ref="H628:J628"/>
    <mergeCell ref="H617:J617"/>
    <mergeCell ref="H618:J618"/>
    <mergeCell ref="H619:J619"/>
    <mergeCell ref="H620:J620"/>
    <mergeCell ref="H621:J621"/>
    <mergeCell ref="H622:J622"/>
    <mergeCell ref="H611:J611"/>
    <mergeCell ref="H612:J612"/>
    <mergeCell ref="H613:J613"/>
    <mergeCell ref="H614:J614"/>
    <mergeCell ref="H615:J615"/>
    <mergeCell ref="H616:J616"/>
    <mergeCell ref="H605:J605"/>
    <mergeCell ref="H606:J606"/>
    <mergeCell ref="H607:J607"/>
    <mergeCell ref="H608:J608"/>
    <mergeCell ref="H609:J609"/>
    <mergeCell ref="H610:J610"/>
    <mergeCell ref="H599:J599"/>
    <mergeCell ref="H600:J600"/>
    <mergeCell ref="H601:J601"/>
    <mergeCell ref="H602:J602"/>
    <mergeCell ref="H603:J603"/>
    <mergeCell ref="H604:J604"/>
    <mergeCell ref="H593:J593"/>
    <mergeCell ref="H594:J594"/>
    <mergeCell ref="H595:J595"/>
    <mergeCell ref="H596:J596"/>
    <mergeCell ref="H597:J597"/>
    <mergeCell ref="H598:J598"/>
    <mergeCell ref="H587:J587"/>
    <mergeCell ref="H588:J588"/>
    <mergeCell ref="H589:J589"/>
    <mergeCell ref="H590:J590"/>
    <mergeCell ref="H591:J591"/>
    <mergeCell ref="H592:J592"/>
    <mergeCell ref="H581:J581"/>
    <mergeCell ref="H582:J582"/>
    <mergeCell ref="H583:J583"/>
    <mergeCell ref="H584:J584"/>
    <mergeCell ref="H585:J585"/>
    <mergeCell ref="H586:J586"/>
    <mergeCell ref="H575:J575"/>
    <mergeCell ref="H576:J576"/>
    <mergeCell ref="H577:J577"/>
    <mergeCell ref="H578:J578"/>
    <mergeCell ref="H579:J579"/>
    <mergeCell ref="H580:J580"/>
    <mergeCell ref="H569:J569"/>
    <mergeCell ref="H570:J570"/>
    <mergeCell ref="H571:J571"/>
    <mergeCell ref="H572:J572"/>
    <mergeCell ref="H573:J573"/>
    <mergeCell ref="H574:J574"/>
    <mergeCell ref="H563:J563"/>
    <mergeCell ref="H564:J564"/>
    <mergeCell ref="H565:J565"/>
    <mergeCell ref="H566:J566"/>
    <mergeCell ref="H567:J567"/>
    <mergeCell ref="H568:J568"/>
    <mergeCell ref="H557:J557"/>
    <mergeCell ref="H558:J558"/>
    <mergeCell ref="H559:J559"/>
    <mergeCell ref="H560:J560"/>
    <mergeCell ref="H561:J561"/>
    <mergeCell ref="H562:J562"/>
    <mergeCell ref="H551:J551"/>
    <mergeCell ref="H552:J552"/>
    <mergeCell ref="H553:J553"/>
    <mergeCell ref="H554:J554"/>
    <mergeCell ref="H555:J555"/>
    <mergeCell ref="H556:J556"/>
    <mergeCell ref="H545:J545"/>
    <mergeCell ref="H546:J546"/>
    <mergeCell ref="H547:J547"/>
    <mergeCell ref="H548:J548"/>
    <mergeCell ref="H549:J549"/>
    <mergeCell ref="H550:J550"/>
    <mergeCell ref="H539:J539"/>
    <mergeCell ref="H540:J540"/>
    <mergeCell ref="H541:J541"/>
    <mergeCell ref="H542:J542"/>
    <mergeCell ref="H543:J543"/>
    <mergeCell ref="H544:J544"/>
    <mergeCell ref="H533:J533"/>
    <mergeCell ref="H534:J534"/>
    <mergeCell ref="H535:J535"/>
    <mergeCell ref="H536:J536"/>
    <mergeCell ref="H537:J537"/>
    <mergeCell ref="H538:J538"/>
    <mergeCell ref="H527:J527"/>
    <mergeCell ref="H528:J528"/>
    <mergeCell ref="H529:J529"/>
    <mergeCell ref="H530:J530"/>
    <mergeCell ref="H531:J531"/>
    <mergeCell ref="H532:J532"/>
    <mergeCell ref="H521:J521"/>
    <mergeCell ref="H522:J522"/>
    <mergeCell ref="H523:J523"/>
    <mergeCell ref="H524:J524"/>
    <mergeCell ref="H525:J525"/>
    <mergeCell ref="H526:J526"/>
    <mergeCell ref="H515:J515"/>
    <mergeCell ref="H516:J516"/>
    <mergeCell ref="H517:J517"/>
    <mergeCell ref="H518:J518"/>
    <mergeCell ref="H519:J519"/>
    <mergeCell ref="H520:J520"/>
    <mergeCell ref="H509:J509"/>
    <mergeCell ref="H510:J510"/>
    <mergeCell ref="H511:J511"/>
    <mergeCell ref="H512:J512"/>
    <mergeCell ref="H513:J513"/>
    <mergeCell ref="H514:J514"/>
    <mergeCell ref="H503:J503"/>
    <mergeCell ref="H504:J504"/>
    <mergeCell ref="H505:J505"/>
    <mergeCell ref="H506:J506"/>
    <mergeCell ref="H507:J507"/>
    <mergeCell ref="H508:J508"/>
    <mergeCell ref="H497:J497"/>
    <mergeCell ref="H498:J498"/>
    <mergeCell ref="H499:J499"/>
    <mergeCell ref="H500:J500"/>
    <mergeCell ref="H501:J501"/>
    <mergeCell ref="H502:J502"/>
    <mergeCell ref="H491:J491"/>
    <mergeCell ref="H492:J492"/>
    <mergeCell ref="H493:J493"/>
    <mergeCell ref="H494:J494"/>
    <mergeCell ref="H495:J495"/>
    <mergeCell ref="H496:J496"/>
    <mergeCell ref="H485:J485"/>
    <mergeCell ref="H486:J486"/>
    <mergeCell ref="H487:J487"/>
    <mergeCell ref="H488:J488"/>
    <mergeCell ref="H489:J489"/>
    <mergeCell ref="H490:J490"/>
    <mergeCell ref="H479:J479"/>
    <mergeCell ref="H480:J480"/>
    <mergeCell ref="H481:J481"/>
    <mergeCell ref="H482:J482"/>
    <mergeCell ref="H483:J483"/>
    <mergeCell ref="H484:J484"/>
    <mergeCell ref="H473:J473"/>
    <mergeCell ref="H474:J474"/>
    <mergeCell ref="H475:J475"/>
    <mergeCell ref="H476:J476"/>
    <mergeCell ref="H477:J477"/>
    <mergeCell ref="H478:J478"/>
    <mergeCell ref="H467:J467"/>
    <mergeCell ref="H468:J468"/>
    <mergeCell ref="H469:J469"/>
    <mergeCell ref="H470:J470"/>
    <mergeCell ref="H471:J471"/>
    <mergeCell ref="H472:J472"/>
    <mergeCell ref="H461:J461"/>
    <mergeCell ref="H462:J462"/>
    <mergeCell ref="H463:J463"/>
    <mergeCell ref="H464:J464"/>
    <mergeCell ref="H465:J465"/>
    <mergeCell ref="H466:J466"/>
    <mergeCell ref="H455:J455"/>
    <mergeCell ref="H456:J456"/>
    <mergeCell ref="H457:J457"/>
    <mergeCell ref="H458:J458"/>
    <mergeCell ref="H459:J459"/>
    <mergeCell ref="H460:J460"/>
    <mergeCell ref="H449:J449"/>
    <mergeCell ref="H450:J450"/>
    <mergeCell ref="H451:J451"/>
    <mergeCell ref="H452:J452"/>
    <mergeCell ref="H453:J453"/>
    <mergeCell ref="H454:J454"/>
    <mergeCell ref="H443:J443"/>
    <mergeCell ref="H444:J444"/>
    <mergeCell ref="H445:J445"/>
    <mergeCell ref="H446:J446"/>
    <mergeCell ref="H447:J447"/>
    <mergeCell ref="H448:J448"/>
    <mergeCell ref="H437:J437"/>
    <mergeCell ref="H438:J438"/>
    <mergeCell ref="H439:J439"/>
    <mergeCell ref="H440:J440"/>
    <mergeCell ref="H441:J441"/>
    <mergeCell ref="H442:J442"/>
    <mergeCell ref="H431:J431"/>
    <mergeCell ref="H432:J432"/>
    <mergeCell ref="H433:J433"/>
    <mergeCell ref="H434:J434"/>
    <mergeCell ref="H435:J435"/>
    <mergeCell ref="H436:J436"/>
    <mergeCell ref="H425:J425"/>
    <mergeCell ref="H426:J426"/>
    <mergeCell ref="H427:J427"/>
    <mergeCell ref="H428:J428"/>
    <mergeCell ref="H429:J429"/>
    <mergeCell ref="H430:J430"/>
    <mergeCell ref="H419:J419"/>
    <mergeCell ref="H420:J420"/>
    <mergeCell ref="H421:J421"/>
    <mergeCell ref="H422:J422"/>
    <mergeCell ref="H423:J423"/>
    <mergeCell ref="H424:J424"/>
    <mergeCell ref="H413:J413"/>
    <mergeCell ref="H414:J414"/>
    <mergeCell ref="H415:J415"/>
    <mergeCell ref="H416:J416"/>
    <mergeCell ref="H417:J417"/>
    <mergeCell ref="H418:J418"/>
    <mergeCell ref="H407:J407"/>
    <mergeCell ref="H408:J408"/>
    <mergeCell ref="H409:J409"/>
    <mergeCell ref="H410:J410"/>
    <mergeCell ref="H411:J411"/>
    <mergeCell ref="H412:J412"/>
    <mergeCell ref="H401:J401"/>
    <mergeCell ref="H402:J402"/>
    <mergeCell ref="H403:J403"/>
    <mergeCell ref="H404:J404"/>
    <mergeCell ref="H405:J405"/>
    <mergeCell ref="H406:J406"/>
    <mergeCell ref="H395:J395"/>
    <mergeCell ref="H396:J396"/>
    <mergeCell ref="H397:J397"/>
    <mergeCell ref="H398:J398"/>
    <mergeCell ref="H399:J399"/>
    <mergeCell ref="H400:J400"/>
    <mergeCell ref="H389:J389"/>
    <mergeCell ref="H390:J390"/>
    <mergeCell ref="H391:J391"/>
    <mergeCell ref="H392:J392"/>
    <mergeCell ref="H393:J393"/>
    <mergeCell ref="H394:J394"/>
    <mergeCell ref="H383:J383"/>
    <mergeCell ref="H384:J384"/>
    <mergeCell ref="H385:J385"/>
    <mergeCell ref="H386:J386"/>
    <mergeCell ref="H387:J387"/>
    <mergeCell ref="H388:J388"/>
    <mergeCell ref="H377:J377"/>
    <mergeCell ref="H378:J378"/>
    <mergeCell ref="H379:J379"/>
    <mergeCell ref="H380:J380"/>
    <mergeCell ref="H381:J381"/>
    <mergeCell ref="H382:J382"/>
    <mergeCell ref="H371:J371"/>
    <mergeCell ref="H372:J372"/>
    <mergeCell ref="H373:J373"/>
    <mergeCell ref="H374:J374"/>
    <mergeCell ref="H375:J375"/>
    <mergeCell ref="H376:J376"/>
    <mergeCell ref="H365:J365"/>
    <mergeCell ref="H366:J366"/>
    <mergeCell ref="H367:J367"/>
    <mergeCell ref="H368:J368"/>
    <mergeCell ref="H369:J369"/>
    <mergeCell ref="H370:J370"/>
    <mergeCell ref="H359:J359"/>
    <mergeCell ref="H360:J360"/>
    <mergeCell ref="H361:J361"/>
    <mergeCell ref="H362:J362"/>
    <mergeCell ref="H363:J363"/>
    <mergeCell ref="H364:J364"/>
    <mergeCell ref="H353:J353"/>
    <mergeCell ref="H354:J354"/>
    <mergeCell ref="H355:J355"/>
    <mergeCell ref="H356:J356"/>
    <mergeCell ref="H357:J357"/>
    <mergeCell ref="H358:J358"/>
    <mergeCell ref="H347:J347"/>
    <mergeCell ref="H348:J348"/>
    <mergeCell ref="H349:J349"/>
    <mergeCell ref="H350:J350"/>
    <mergeCell ref="H351:J351"/>
    <mergeCell ref="H352:J352"/>
    <mergeCell ref="H341:J341"/>
    <mergeCell ref="H342:J342"/>
    <mergeCell ref="H343:J343"/>
    <mergeCell ref="H344:J344"/>
    <mergeCell ref="H345:J345"/>
    <mergeCell ref="H346:J346"/>
    <mergeCell ref="H335:J335"/>
    <mergeCell ref="H336:J336"/>
    <mergeCell ref="H337:J337"/>
    <mergeCell ref="H338:J338"/>
    <mergeCell ref="H339:J339"/>
    <mergeCell ref="H340:J340"/>
    <mergeCell ref="H329:J329"/>
    <mergeCell ref="H330:J330"/>
    <mergeCell ref="H331:J331"/>
    <mergeCell ref="H332:J332"/>
    <mergeCell ref="H333:J333"/>
    <mergeCell ref="H334:J334"/>
    <mergeCell ref="H323:J323"/>
    <mergeCell ref="H324:J324"/>
    <mergeCell ref="H325:J325"/>
    <mergeCell ref="H326:J326"/>
    <mergeCell ref="H327:J327"/>
    <mergeCell ref="H328:J328"/>
    <mergeCell ref="H317:J317"/>
    <mergeCell ref="H318:J318"/>
    <mergeCell ref="H319:J319"/>
    <mergeCell ref="H320:J320"/>
    <mergeCell ref="H321:J321"/>
    <mergeCell ref="H322:J322"/>
    <mergeCell ref="H311:J311"/>
    <mergeCell ref="H312:J312"/>
    <mergeCell ref="H313:J313"/>
    <mergeCell ref="H314:J314"/>
    <mergeCell ref="H315:J315"/>
    <mergeCell ref="H316:J316"/>
    <mergeCell ref="H305:J305"/>
    <mergeCell ref="H306:J306"/>
    <mergeCell ref="H307:J307"/>
    <mergeCell ref="H308:J308"/>
    <mergeCell ref="H309:J309"/>
    <mergeCell ref="H310:J310"/>
    <mergeCell ref="H299:J299"/>
    <mergeCell ref="H300:J300"/>
    <mergeCell ref="H301:J301"/>
    <mergeCell ref="H302:J302"/>
    <mergeCell ref="H303:J303"/>
    <mergeCell ref="H304:J304"/>
    <mergeCell ref="H293:J293"/>
    <mergeCell ref="H294:J294"/>
    <mergeCell ref="H295:J295"/>
    <mergeCell ref="H296:J296"/>
    <mergeCell ref="H297:J297"/>
    <mergeCell ref="H298:J298"/>
    <mergeCell ref="H287:J287"/>
    <mergeCell ref="H288:J288"/>
    <mergeCell ref="H289:J289"/>
    <mergeCell ref="H290:J290"/>
    <mergeCell ref="H291:J291"/>
    <mergeCell ref="H292:J292"/>
    <mergeCell ref="H281:J281"/>
    <mergeCell ref="H282:J282"/>
    <mergeCell ref="H283:J283"/>
    <mergeCell ref="H284:J284"/>
    <mergeCell ref="H285:J285"/>
    <mergeCell ref="H286:J286"/>
    <mergeCell ref="H275:J275"/>
    <mergeCell ref="H276:J276"/>
    <mergeCell ref="H277:J277"/>
    <mergeCell ref="H278:J278"/>
    <mergeCell ref="H279:J279"/>
    <mergeCell ref="H280:J280"/>
    <mergeCell ref="H269:J269"/>
    <mergeCell ref="H270:J270"/>
    <mergeCell ref="H271:J271"/>
    <mergeCell ref="H272:J272"/>
    <mergeCell ref="H273:J273"/>
    <mergeCell ref="H274:J274"/>
    <mergeCell ref="H263:J263"/>
    <mergeCell ref="H264:J264"/>
    <mergeCell ref="H265:J265"/>
    <mergeCell ref="H266:J266"/>
    <mergeCell ref="H267:J267"/>
    <mergeCell ref="H268:J268"/>
    <mergeCell ref="H257:J257"/>
    <mergeCell ref="H258:J258"/>
    <mergeCell ref="H259:J259"/>
    <mergeCell ref="H260:J260"/>
    <mergeCell ref="H261:J261"/>
    <mergeCell ref="H262:J262"/>
    <mergeCell ref="H251:J251"/>
    <mergeCell ref="H252:J252"/>
    <mergeCell ref="H253:J253"/>
    <mergeCell ref="H254:J254"/>
    <mergeCell ref="H255:J255"/>
    <mergeCell ref="H256:J256"/>
    <mergeCell ref="H245:J245"/>
    <mergeCell ref="H246:J246"/>
    <mergeCell ref="H247:J247"/>
    <mergeCell ref="H248:J248"/>
    <mergeCell ref="H249:J249"/>
    <mergeCell ref="H250:J250"/>
    <mergeCell ref="H239:J239"/>
    <mergeCell ref="H240:J240"/>
    <mergeCell ref="H241:J241"/>
    <mergeCell ref="H242:J242"/>
    <mergeCell ref="H243:J243"/>
    <mergeCell ref="H244:J244"/>
    <mergeCell ref="H233:J233"/>
    <mergeCell ref="H234:J234"/>
    <mergeCell ref="H235:J235"/>
    <mergeCell ref="H236:J236"/>
    <mergeCell ref="H237:J237"/>
    <mergeCell ref="H238:J238"/>
    <mergeCell ref="H227:J227"/>
    <mergeCell ref="H228:J228"/>
    <mergeCell ref="H229:J229"/>
    <mergeCell ref="H230:J230"/>
    <mergeCell ref="H231:J231"/>
    <mergeCell ref="H232:J232"/>
    <mergeCell ref="H221:J221"/>
    <mergeCell ref="H222:J222"/>
    <mergeCell ref="H223:J223"/>
    <mergeCell ref="H224:J224"/>
    <mergeCell ref="H225:J225"/>
    <mergeCell ref="H226:J226"/>
    <mergeCell ref="H215:J215"/>
    <mergeCell ref="H216:J216"/>
    <mergeCell ref="H217:J217"/>
    <mergeCell ref="H218:J218"/>
    <mergeCell ref="H219:J219"/>
    <mergeCell ref="H220:J220"/>
    <mergeCell ref="H209:J209"/>
    <mergeCell ref="H210:J210"/>
    <mergeCell ref="H211:J211"/>
    <mergeCell ref="H212:J212"/>
    <mergeCell ref="H213:J213"/>
    <mergeCell ref="H214:J214"/>
    <mergeCell ref="H203:J203"/>
    <mergeCell ref="H204:J204"/>
    <mergeCell ref="H205:J205"/>
    <mergeCell ref="H206:J206"/>
    <mergeCell ref="H207:J207"/>
    <mergeCell ref="H208:J208"/>
    <mergeCell ref="H197:J197"/>
    <mergeCell ref="H198:J198"/>
    <mergeCell ref="H199:J199"/>
    <mergeCell ref="H200:J200"/>
    <mergeCell ref="H201:J201"/>
    <mergeCell ref="H202:J202"/>
    <mergeCell ref="H191:J191"/>
    <mergeCell ref="H192:J192"/>
    <mergeCell ref="H193:J193"/>
    <mergeCell ref="H194:J194"/>
    <mergeCell ref="H195:J195"/>
    <mergeCell ref="H196:J196"/>
    <mergeCell ref="H185:J185"/>
    <mergeCell ref="H186:J186"/>
    <mergeCell ref="H187:J187"/>
    <mergeCell ref="H188:J188"/>
    <mergeCell ref="H189:J189"/>
    <mergeCell ref="H190:J190"/>
    <mergeCell ref="H179:J179"/>
    <mergeCell ref="H180:J180"/>
    <mergeCell ref="H181:J181"/>
    <mergeCell ref="H182:J182"/>
    <mergeCell ref="H183:J183"/>
    <mergeCell ref="H184:J184"/>
    <mergeCell ref="H173:J173"/>
    <mergeCell ref="H174:J174"/>
    <mergeCell ref="H175:J175"/>
    <mergeCell ref="H176:J176"/>
    <mergeCell ref="H177:J177"/>
    <mergeCell ref="H178:J178"/>
    <mergeCell ref="H167:J167"/>
    <mergeCell ref="H168:J168"/>
    <mergeCell ref="H169:J169"/>
    <mergeCell ref="H170:J170"/>
    <mergeCell ref="H171:J171"/>
    <mergeCell ref="H172:J172"/>
    <mergeCell ref="H161:J161"/>
    <mergeCell ref="H162:J162"/>
    <mergeCell ref="H163:J163"/>
    <mergeCell ref="H164:J164"/>
    <mergeCell ref="H165:J165"/>
    <mergeCell ref="H166:J166"/>
    <mergeCell ref="H155:J155"/>
    <mergeCell ref="H156:J156"/>
    <mergeCell ref="H157:J157"/>
    <mergeCell ref="H158:J158"/>
    <mergeCell ref="H159:J159"/>
    <mergeCell ref="H160:J160"/>
    <mergeCell ref="H149:J149"/>
    <mergeCell ref="H150:J150"/>
    <mergeCell ref="H151:J151"/>
    <mergeCell ref="H152:J152"/>
    <mergeCell ref="H153:J153"/>
    <mergeCell ref="H154:J154"/>
    <mergeCell ref="H143:J143"/>
    <mergeCell ref="H144:J144"/>
    <mergeCell ref="H145:J145"/>
    <mergeCell ref="H146:J146"/>
    <mergeCell ref="H147:J147"/>
    <mergeCell ref="H148:J148"/>
    <mergeCell ref="H137:J137"/>
    <mergeCell ref="H138:J138"/>
    <mergeCell ref="H139:J139"/>
    <mergeCell ref="H140:J140"/>
    <mergeCell ref="H141:J141"/>
    <mergeCell ref="H142:J142"/>
    <mergeCell ref="H131:J131"/>
    <mergeCell ref="H132:J132"/>
    <mergeCell ref="H133:J133"/>
    <mergeCell ref="H134:J134"/>
    <mergeCell ref="H135:J135"/>
    <mergeCell ref="H136:J136"/>
    <mergeCell ref="H125:J125"/>
    <mergeCell ref="H126:J126"/>
    <mergeCell ref="H127:J127"/>
    <mergeCell ref="H128:J128"/>
    <mergeCell ref="H129:J129"/>
    <mergeCell ref="H130:J130"/>
    <mergeCell ref="H119:J119"/>
    <mergeCell ref="H120:J120"/>
    <mergeCell ref="H121:J121"/>
    <mergeCell ref="H122:J122"/>
    <mergeCell ref="H123:J123"/>
    <mergeCell ref="H124:J124"/>
    <mergeCell ref="H113:J113"/>
    <mergeCell ref="H114:J114"/>
    <mergeCell ref="H115:J115"/>
    <mergeCell ref="H116:J116"/>
    <mergeCell ref="H117:J117"/>
    <mergeCell ref="H118:J118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4:J44"/>
    <mergeCell ref="H38:J38"/>
    <mergeCell ref="H39:J39"/>
    <mergeCell ref="H40:J40"/>
    <mergeCell ref="H41:J41"/>
    <mergeCell ref="H46:J46"/>
    <mergeCell ref="H43:J43"/>
    <mergeCell ref="H28:J28"/>
    <mergeCell ref="H29:J29"/>
    <mergeCell ref="H30:J30"/>
    <mergeCell ref="H31:J31"/>
    <mergeCell ref="H32:J32"/>
    <mergeCell ref="A18:I22"/>
    <mergeCell ref="A15:D15"/>
    <mergeCell ref="A16:D16"/>
    <mergeCell ref="H45:J45"/>
    <mergeCell ref="H34:J34"/>
    <mergeCell ref="H35:J35"/>
    <mergeCell ref="H36:J36"/>
    <mergeCell ref="H37:J37"/>
    <mergeCell ref="H33:J33"/>
    <mergeCell ref="H42:J42"/>
    <mergeCell ref="C26:I26"/>
    <mergeCell ref="A1:J1"/>
    <mergeCell ref="D24:E25"/>
    <mergeCell ref="A12:D12"/>
    <mergeCell ref="A13:D13"/>
    <mergeCell ref="A14:D14"/>
    <mergeCell ref="A11:D11"/>
  </mergeCells>
  <dataValidations count="6">
    <dataValidation type="list" allowBlank="1" showInputMessage="1" showErrorMessage="1" sqref="E11">
      <formula1>"①クリック,PCR産物,プラスミド,PCR産物＆プラスミド"</formula1>
    </dataValidation>
    <dataValidation type="list" allowBlank="1" showInputMessage="1" showErrorMessage="1" sqref="E12">
      <formula1>"②クリック,シーケンシング,PCR産物精製およびシーケンシング,プライマーウォーク"</formula1>
    </dataValidation>
    <dataValidation type="list" allowBlank="1" showInputMessage="1" showErrorMessage="1" sqref="E13">
      <formula1>"③クリック,ユニバーサルプライマー,カスタムプライマー,ユニバーサル＆カスタム,製作依頼"</formula1>
    </dataValidation>
    <dataValidation type="list" allowBlank="1" showInputMessage="1" showErrorMessage="1" sqref="E15">
      <formula1>"⑤クリック,希望する（１か月）,希望しない"</formula1>
    </dataValidation>
    <dataValidation type="list" allowBlank="1" showInputMessage="1" showErrorMessage="1" sqref="E16">
      <formula1>"⑥クリック,e-mail,CD(有料）"</formula1>
    </dataValidation>
    <dataValidation type="list" allowBlank="1" showInputMessage="1" showErrorMessage="1" sqref="E14">
      <formula1>"④クリック,希望する,希望しない"</formula1>
    </dataValidation>
  </dataValidations>
  <printOptions/>
  <pageMargins left="0.75" right="0.75" top="1" bottom="1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 topLeftCell="A1">
      <selection activeCell="B23" sqref="B23"/>
    </sheetView>
  </sheetViews>
  <sheetFormatPr defaultColWidth="8.8515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5" width="14.00390625" style="0" customWidth="1"/>
  </cols>
  <sheetData>
    <row r="1" spans="2:5" ht="16.5">
      <c r="B1" s="75" t="s">
        <v>185</v>
      </c>
      <c r="C1" s="76"/>
      <c r="D1" s="81"/>
      <c r="E1" s="81"/>
    </row>
    <row r="2" spans="2:5" ht="16.5">
      <c r="B2" s="75" t="s">
        <v>186</v>
      </c>
      <c r="C2" s="76"/>
      <c r="D2" s="81"/>
      <c r="E2" s="81"/>
    </row>
    <row r="3" spans="2:5" ht="16.5">
      <c r="B3" s="77"/>
      <c r="C3" s="77"/>
      <c r="D3" s="82"/>
      <c r="E3" s="82"/>
    </row>
    <row r="4" spans="2:5" ht="52.5">
      <c r="B4" s="78" t="s">
        <v>187</v>
      </c>
      <c r="C4" s="77"/>
      <c r="D4" s="82"/>
      <c r="E4" s="82"/>
    </row>
    <row r="5" spans="2:5" ht="16.5">
      <c r="B5" s="77"/>
      <c r="C5" s="77"/>
      <c r="D5" s="82"/>
      <c r="E5" s="82"/>
    </row>
    <row r="6" spans="2:5" ht="16.5">
      <c r="B6" s="75" t="s">
        <v>188</v>
      </c>
      <c r="C6" s="76"/>
      <c r="D6" s="81"/>
      <c r="E6" s="83" t="s">
        <v>189</v>
      </c>
    </row>
    <row r="7" spans="2:5" ht="18" thickBot="1">
      <c r="B7" s="77"/>
      <c r="C7" s="77"/>
      <c r="D7" s="82"/>
      <c r="E7" s="82"/>
    </row>
    <row r="8" spans="2:5" ht="42" thickBot="1">
      <c r="B8" s="79" t="s">
        <v>190</v>
      </c>
      <c r="C8" s="80"/>
      <c r="D8" s="84"/>
      <c r="E8" s="85">
        <v>37</v>
      </c>
    </row>
    <row r="9" spans="2:5" ht="16.5">
      <c r="B9" s="77"/>
      <c r="C9" s="77"/>
      <c r="D9" s="82"/>
      <c r="E9" s="82"/>
    </row>
    <row r="10" spans="2:5" ht="16.5">
      <c r="B10" s="77"/>
      <c r="C10" s="77"/>
      <c r="D10" s="82"/>
      <c r="E10" s="82"/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Jun-ichi Inoue</cp:lastModifiedBy>
  <cp:lastPrinted>2013-01-29T07:13:44Z</cp:lastPrinted>
  <dcterms:created xsi:type="dcterms:W3CDTF">2008-08-11T08:22:31Z</dcterms:created>
  <dcterms:modified xsi:type="dcterms:W3CDTF">2013-05-01T05:22:16Z</dcterms:modified>
  <cp:category/>
  <cp:version/>
  <cp:contentType/>
  <cp:contentStatus/>
</cp:coreProperties>
</file>